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pla\OneDrive\Área de Trabalho\André\UERJ\DIPLAN\2024\Resoluções e Portarias\site\"/>
    </mc:Choice>
  </mc:AlternateContent>
  <xr:revisionPtr revIDLastSave="0" documentId="8_{1AA2D15D-FCE8-42DA-830B-284C556B369C}" xr6:coauthVersionLast="47" xr6:coauthVersionMax="47" xr10:uidLastSave="{00000000-0000-0000-0000-000000000000}"/>
  <bookViews>
    <workbookView xWindow="-120" yWindow="-120" windowWidth="29040" windowHeight="15720" xr2:uid="{32149358-128D-4DFC-8240-FF5546AF4395}"/>
  </bookViews>
  <sheets>
    <sheet name="Descentralizações"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1" i="2" l="1"/>
  <c r="D81" i="2"/>
  <c r="E78" i="2"/>
  <c r="D78" i="2"/>
  <c r="E66" i="2"/>
  <c r="D66" i="2"/>
  <c r="E61" i="2"/>
  <c r="D61" i="2"/>
  <c r="E76" i="2"/>
  <c r="D76" i="2"/>
  <c r="D46" i="2" l="1"/>
  <c r="E46" i="2"/>
  <c r="D56" i="2"/>
  <c r="E56" i="2"/>
  <c r="D5" i="2" l="1"/>
  <c r="E72" i="2"/>
  <c r="D72" i="2"/>
  <c r="E84" i="2"/>
  <c r="D84" i="2"/>
  <c r="E74" i="2"/>
  <c r="D74" i="2"/>
  <c r="E69" i="2"/>
  <c r="D69" i="2"/>
  <c r="E36" i="2"/>
  <c r="D36" i="2"/>
  <c r="E34" i="2"/>
  <c r="D34" i="2"/>
  <c r="E5" i="2"/>
  <c r="E87" i="2" l="1"/>
  <c r="D87" i="2"/>
</calcChain>
</file>

<file path=xl/sharedStrings.xml><?xml version="1.0" encoding="utf-8"?>
<sst xmlns="http://schemas.openxmlformats.org/spreadsheetml/2006/main" count="224" uniqueCount="179">
  <si>
    <t>VALOR DA RESOLUÇÃO/ PORTARIA</t>
  </si>
  <si>
    <t>ORÇAMENTO
DESCENTRALIZADO
NO EXERCÍCIO</t>
  </si>
  <si>
    <t>NOME DO PT</t>
  </si>
  <si>
    <t>RESOLUÇÕES/
PORTARIAS
CONJUNTAS</t>
  </si>
  <si>
    <t>OBJETO</t>
  </si>
  <si>
    <t>Apoio a Entes para Ações de Saúde</t>
  </si>
  <si>
    <t>Assistência à Obesidade Mórbida por Cirurgia Bariátrica e Cirurgia Reparadora</t>
  </si>
  <si>
    <t>RESOLUÇÃO CONJUNTA SES/UERJ Nº 1.101 DE 24 DE FEVEREIRO DE 2023. PUBLICADA EM 30/03/2023.</t>
  </si>
  <si>
    <t>Atendimento Integral de Alta Complexidade aos Portadores de Obesidade no Hospital Universitário Pedro Ernesto – HUPE, para o período de janeiro a dezembro de 2023:
· SUBPROJETO 2 – Núcleo de cirurgia bariátrica do HUPE; 1.115.136,00
· SUBPROJETO 3 – Núcleo de atendimento aos pacientes durante a internação hospitalar; 1.916.640,00
· SUBPROJETO 4 – Núcleo de acompanhamento ao portador de cirurgia bariátrica;  975.744,00</t>
  </si>
  <si>
    <t xml:space="preserve"> Apoio a Entes para Ações de Saúde</t>
  </si>
  <si>
    <t>RESOLUÇÃO CONJUNTA SES/UERJ Nº 1.115 DE 27 DE MARÇO DE 2023. PUBLICADA EM 31/03/2023</t>
  </si>
  <si>
    <t>Operacionalização do Plano de Monitoramento celebrado entre a SES e UERJ, visando a prestação de serviços estratégicos para a assistência integral da população fluminense, de janeiro a dezembro de 2023, conforme detalhamento abaixo:
PROJETOS ESTRATÉGICOS ASSISTENCIAIS
•	OFTALMOLOGIA – R$ 2.252.923,20 – PT 2727
•	CABEÇA E PESCOÇO – R$ 3.136.320,00 – PT RES 2727
•	DOR CRÔNICA – R$ 2.139.667,20 – PT RES 2727
•	ORTOPEDIA – R$ 7.872.163,20 – PT RES 2727
•	REUMATOLOGIA – R$ 3.118.896,00 – PT RES 2727
•	RADIOLOGIA ORAL E PNE – R$ 1.972.800,00 – PT RES 2727</t>
  </si>
  <si>
    <t>Assistência a Pacientes com Anomalias Craniofaciais</t>
  </si>
  <si>
    <t>Operacionalização do Plano de Monitoramento celebrado entre a SES e UERJ, visando a prestação de serviços estratégicos para a assistência integral da população fluminense, de janeiro a dezembro de 2023, conforme detalhamento abaixo:
PROJETOS ESTRATÉGICOS ASSISTENCIAIS
•	CTAC – R$ 3.786.643,20 – PT RES 8335</t>
  </si>
  <si>
    <t>RESOLUÇÃO CONJUNTA SES/UERJ Nº 1.104 DE 27 DE FEVEREIRO DE 2023. PUBLICADA EM 29/03/2023</t>
  </si>
  <si>
    <t xml:space="preserve">Operacionalização do Plano de Monitoramento celebrado entre a SES e UERJ, visando a prestação de serviços estratégicos para a assistência integral da população fluminense, de janeiro a dezembro de 2023 conforme detalhamento abaixo.
PROJETO ESTRATÉGICO ASSISTENCIAL
•	UROLOGIA
1.	Centro de Diagnóstico e Tratamento da Litíase Urinária (CETRALU) – R$ 6.405.360,05 – PT RES 2727.
</t>
  </si>
  <si>
    <t>Assistência a Pacientes com Disfunções Miccionais</t>
  </si>
  <si>
    <t>Operacionalização do Plano de Monitoramento celebrado entre a SES e UERJ, visando a prestação de serviços estratégicos para a assistência integral da população fluminense, de janeiro a dezembro de 2023 conforme detalhamento abaixo.
PROJETO ESTRATÉGICO ASSISTENCIAL
•	UROLOGIA
2.	Núcleo Integrado de Diagnóstico e Tratamento das Disfunções Miccionais – NDM – R$ 5.184.000,00 – PT RES 2959</t>
  </si>
  <si>
    <t>Assistência à Saúde do Homem</t>
  </si>
  <si>
    <t>Operacionalização do Plano de Monitoramento celebrado entre a SES e UERJ, visando a prestação de serviços estratégicos para a assistência integral da população fluminense, de janeiro a dezembro de 2023 conforme detalhamento abaixo.
PROJETO ESTRATÉGICO ASSISTENCIAL
•	UROLOGIA
3.	Centro de Atenção à Saúde do Homem – R$ 4.189.905,79 – PT RES 8342
4.	Centro de Tratamento de Pacientes com Câncer de Próstata – R$ 7.501.624,42 – PT RES 8342</t>
  </si>
  <si>
    <t>Fortalecimento do Programa Estadual de Transplantes – PET</t>
  </si>
  <si>
    <t>RESOLUÇÃO CONJUNTA SES/UERJ  Nº 1.099  DE 23 DE FEVEREIRO DE 2023. PUBLICADA EM 29/03/2023</t>
  </si>
  <si>
    <t>Contratação de serviços de exames de histocompatibilidade relacionados a transplantes e carga viral para hepatite C, realizados no Laboratório de Histocompatibilidade e Criopreservação da Universidade do Estado do Rio de Janeiro. (HLA-UERJ), de janeiro a dezembro de 2023. R$ 4.450.263,30</t>
  </si>
  <si>
    <t>Operacionalização do Plano de Monitoramento celebrado entre a SES e UERJ, visando a prestação de serviços estratégicos para a assistência integral da população fluminense, de janeiro a dezembro de 2023, conforme detalhamento abaixo. 
PROJETOS ESTRATÉGICOS ASSISTENCIAIS
OFERTAS DE LEITOS: PROJETO 500 LEITOS – R$ 17.690.400,00 NÚCLEO DE INTERNAÇÃO DE PACIENTES DE ALTA COMPLEXIDADE (NIPAC) – R$ 6.746.572,80</t>
  </si>
  <si>
    <t>Operacionalização do Plano de Monitoramento celebrado entre a SES e UERJ, visando a prestação de serviços estratégicos para a assistência integral da população fluminense, de janeiro a dezembro de 2023, conforme detalhamento abaixo:
PROJETO ESTRATÉGICO ASSISTENCIAL
CARDIOVASCULAR
Pró Saúde Cardiovascular – R$ 10.900.224,00 – PT RES 2727
Reestruturação Unidade Docente Assistencial - CTI Cardíaco – R$ 6.133.368,00 – PT RES 2727
Centro de Assistência Cardiopatias Congênitas – R$ 5.485.075,20 – PT RES 2727</t>
  </si>
  <si>
    <t>Operacionalização do Plano de Monitoramento celebrado entre a SES e UERJ, visando a prestação de serviços estratégicos para a assistência integral da população fluminense, conforme detalhamento abaixo:
PROJETO ESTRATÉGICO ASSISTENCIAL
NEUROCIRURGIA
Núcleo Integrado de Pacientes Neurocirúrgicos de Alta Complexidade (NIPNAC) – R$ 3.885.552,00 – PT RES 2727
Núcleo Integrado de Pacientes Neurocirúrgicos com Distúrbios do Movimento (NIPNDIM) – R$ 1.893.988,80 – PT RES 2727
NEUROLOGIA
Centro Integrado de Neurofisiologia Clínica (CINC) – R$ 1.568.160,00 – PT RES 2727
Centro de Referência em Neuroimunologia no Estado do Rio de Janeiro – R$ 3.118.896,00 – PT RES 2727</t>
  </si>
  <si>
    <t>Apoio à Formação Profissional em Saúde</t>
  </si>
  <si>
    <t>RESOLUÇÃO CONJUNTA SES/UERJ Nº 1.105 DE 02 DE MARÇO DE 2023. PUBLICADA EM 14/04/2023</t>
  </si>
  <si>
    <t xml:space="preserve">Continuidade do Projeto de Interiorização e Valorização do Programa de Residência em Medicina de Família e Comunidade do Estado do RJ, para oferta de campo de Residência Médica na área de Medicina de Família e Comunidade para o provimento de profissionais de saúde, assim como expandir a capacitação e qualificação nos seguintes municípios: Piraí, Três Rios, Cabo Frio, Nova Iguaçu, Nova Friburgo, Paraty, São Pedro da Aldeia e Volta Redonda, Maricá e Mesquita. </t>
  </si>
  <si>
    <t>Promoção da Educação em Saúde</t>
  </si>
  <si>
    <t>RESOLUÇÃO CONJUNTA SES/UERJ Nº 1.109 DE 08 DE MARÇO DE 2023. PUBLICADA EM 13/04/2023</t>
  </si>
  <si>
    <t>Qualificação de Gestores da Secretaria de Estado e de Secretarias Municipais de Saúde do Rio de Janeiro em Política Planejamento e Administração em Saúde em Modalidade de Mestrado Profissional, em parceria com o Instituto de Medicina Social da Universidade do Estado do Rio de Janeiro (IMS/UERJ).</t>
  </si>
  <si>
    <t>Assistência Integral à Doenças Infecto Parasitárias Contagiosas HUPE/ DIP COVID-19, de janeiro a dezembro de 2023, conforme detalhamento abaixo: PROJETO ESTRATÉGICO ASSISTENCIAL (DOENÇAS INFECTO PARASITÁRIAS CONTAGIOSAS)</t>
  </si>
  <si>
    <t>RESOLUÇÃO CONJUNTA SES/UERJ Nº 1.127 DE 25 DE ABRIL DE 2023. PUBLICADA EM 28/04/2023</t>
  </si>
  <si>
    <t>Gestão e Operacionalização do Hospital Universitário Reitor Hésio Cordeiro</t>
  </si>
  <si>
    <t>RESOLUÇÃO CONJUNTA SES/UERJ Nº 1.106 DE 03 DE MARÇO DE 2023. PUBLICADA EM 31/03/2023</t>
  </si>
  <si>
    <t>Expansão da Assistência Oncológica no Centro Universitário de Controle do Câncer do Hospital Universitário Pedro Ernesto celebrado entre a SES e UERJ, visando impulsionar e influenciar o atendimento oncológico no hospital como um todo de janeiro a dezembro de 2023, conforme detalhamento abaixo.
· SUBPROJETO 1 - Expansão da teleterapia e implementação da branquiterapia no Centro Universitário de Controle do Câncer do Hospital Universitário Pedro Ernesto; 2.589.206,40
· SUBPROJETO 2 – Expansão do atendimento em oncologia clínica no Centro Universitário de Controle do Câncer do Hospital Universitário Pedro Ernesto; 1.481.040,00
· SUBPROJETO 3 – Expansão da Imagenologia no Centro Universitário de Controle do Câncer do Hospital Universitário Pedro Ernesto; 1.561.190,40
· SUBPROJETO 4 – Expansão da medicina nuclear, diagnóstico avançado do câncer e registro hospitalar de câncer no Centro Universitário de Controle do Câncer do Hospital Universitário Pedro Ernesto; 1.136.044,80</t>
  </si>
  <si>
    <t>RESOLUÇÃO CONJUNTA SES/UERJ Nº 1.118 DE 10 DE ABRIL DE 2023. PUBLICADA EM 24/04/2023</t>
  </si>
  <si>
    <t>Continuidade da obra referente à construção do Centro de Referência em Transplante - Setor de Nefrologia do HUPE, para o período de janeiro a dezembro de 2023.</t>
  </si>
  <si>
    <t>RESOLUÇÃO CONJUNTA SES/UERJ Nº 1.108 DE 07 DE MARÇO DE 2023. PUBLICADA EM 17/03/2023</t>
  </si>
  <si>
    <t>Aquisição do aparelho de Tomografia por Emissão de Pósitrons (PET-CT), para compor o novo Serviço de Medicina Nuclear, localizado no Centro Universitário de Controle do Câncer do Hospital Universitário Pedro Ernesto (CUCC/HUPE).</t>
  </si>
  <si>
    <t>RESOLUÇÃO CONJUNTA SES/UERJ Nº 1.134 DE 05 DE JUNHO DE 2023. PUBLICADA EM 28/06/2023</t>
  </si>
  <si>
    <t>Execução dos projetos de reforma, expansão, manutenção e recuperação estrutural no Hospital Universitário Pedro Ernesto.</t>
  </si>
  <si>
    <t>Fortalecimento do Controle Social - Conselhos Estaduais de Saúde</t>
  </si>
  <si>
    <t>RESOLUÇÃO CONJUNTA SES/UERJ Nº 1.129 DE 16 DE MAIO DE 2023. PUBLICADA EM 24/05/2023</t>
  </si>
  <si>
    <t>Descentralização de créditos orçamentários para UERJ para apoiar na promoção do evento que contará com a recepção dos convidados e delegados da 9ª Conferência Estadual de Saúde do Estado do Rio de Janeiro, bem como o suporte técnico para a execução dos delegados e convidados dentro dos parâmetros da realização de uma conferência no âmbito do SUS de caráter participativo e democrático, promovida pelo Conselho Estadual de Saúde.</t>
  </si>
  <si>
    <t>Qualificação Profissional de Apenados</t>
  </si>
  <si>
    <t>O Programa Mudar de Vida - perspectivas além do horizonte - visa fortalecer institucionalmente a Fundação Santa Cabrini e dar continuidade às ações propostas no ano de 2021, assim como desenvolver novas ações essenciais na capacitação de homens e mulheres para o mundo do trabalho, e a efetiva reinserção social dos gerenciados, bem como os servidores da Fundação Santa Cabrini.</t>
  </si>
  <si>
    <t>Promoção e Defesa dos Direitos LGBT</t>
  </si>
  <si>
    <t>RESOLUÇÃO CONJUNTA SEDSODH/UERJ N.º 78 DE 10 DE MARÇO DE 2023. PUBLICADA EM 21/03/2023</t>
  </si>
  <si>
    <t>Promover a execução, extensão, manutenção, monitoramento e avaliação do Programa Rio Sem LGBTIfobia</t>
  </si>
  <si>
    <t>Promoção de Ações de Enfrentamento à Violência contra a Mulher</t>
  </si>
  <si>
    <t>Promover a execução, extensão, manutenção, monitoramento e avaliação do Programa Empoderadas.</t>
  </si>
  <si>
    <t>Formulação da Politica de Educação e Garantia em Direitos Humanos</t>
  </si>
  <si>
    <t>Execução do Programa de Atenção à Pessoas em Vulnerabilidade Social</t>
  </si>
  <si>
    <t>Gestão dos Programas da Assistência Social</t>
  </si>
  <si>
    <t>Apoio a Programas e Projetos da Infância e Adolescência</t>
  </si>
  <si>
    <t>PORTARIA CONJUNTA FIA/UERJ Nº 009 DE 10 DE FEVEREIRO DE 2023. PUBLICADA EM 06/03/2023</t>
  </si>
  <si>
    <t>Apoio Técnico à Execução Conjunta do Programa de Atenção à Criança e ao Adolescente Vítima de Violência.</t>
  </si>
  <si>
    <t>Proteção Int Crianças Adolesc Vít Violência</t>
  </si>
  <si>
    <t>PORTARIA CONJUNTA FIA-RJ/UERJ Nº010 DE 27 DE FEVEREIRO DE 2023. PUBLICADA EM 21/03/2023</t>
  </si>
  <si>
    <t>Apoio Técnico à Execução Conjunta do Projeto SOS CRIANÇAS DESAPARECIDAS/HISTÓRIA VIVA</t>
  </si>
  <si>
    <t xml:space="preserve">Gestão de Recursos Naturais  </t>
  </si>
  <si>
    <t>RESOLUÇÃO CONJUNTA SEAS/INEA/UERJ Nº 90 DE 13 DE JANEIRO DE 2023. PUBLICADA EM 08/03/2023</t>
  </si>
  <si>
    <t>Desenvolver um conjunto de ações e atividades que resultem na capacitação para consolidação do Observatório Fluminense do Ambiente e Sustentabilidade, e consequentemente, no fortalecimento da missão institucional do INEA/SEAS dando continuidade ao Projeto iniciado em junho de 2020 de acordo com a Portaria Conjunta FECAM/INEA/UERJ 104 de 29/06/2020.</t>
  </si>
  <si>
    <t>RESOLUÇÃO CONJUNTA SEAS/UERJ N° 91 DE 09 DE FEVEREIRO DE 2023. PUBLICADA EM 15/03/2023</t>
  </si>
  <si>
    <t>Desenvolver um conjunto de ações e atividades que resultem na capacitação para consolidação do Observatório Fluminense do Ambiente e Sustentabilidade, e consequentemente, no fortalecimento da missão institucional do INEA/SEAS.</t>
  </si>
  <si>
    <t>Pessoal e Encargos Sociais</t>
  </si>
  <si>
    <t>Gerenciamento de Recursos Hídricos</t>
  </si>
  <si>
    <t xml:space="preserve"> Inovação Aberta para o Desenvolvimento Sustentável da Economia do Mar (Economia Azul): uma inovação colaborativa para criação de soluções sustentáveis para Municípios costeiros e áreas oceânicas do Estado do Rio de Janeiro</t>
  </si>
  <si>
    <t>Fomento para Estudos e Pesquisas da UERJ</t>
  </si>
  <si>
    <t>Operacionalização do Curso Superior à Distância</t>
  </si>
  <si>
    <t xml:space="preserve"> Parceria institucional com a finalidade de desenvolvimento do Sistema Sistacad 2.0</t>
  </si>
  <si>
    <t>Manut. Ativid. Operacionais/ Administrativas</t>
  </si>
  <si>
    <t>Convênio entre Fundação DER-RJ e a UERJ, relativo ao Programa denominado PAESP-RJ (PROGRAMA DE BOLSA AUXÍLIO PARA ASSISTÊNCIA ESTUDANTIL E EXPERIMENTAÇÃO NO AMBIENTE DO SERVIÇO PÚBLICO ESTADUAL DO RIO DE JANEIRO (PAESP-RJ).</t>
  </si>
  <si>
    <t>Execução de Obras Civis e Urbanização</t>
  </si>
  <si>
    <t>PORTARIA CONJUNTA DER-RJ/UERJ Nº. 003 DE 27 DE MARÇO DE 2023. PUBLICADA EM 03/05/2023
PROCESSO Nº SEI-330022/001494/2021 - TORNO sem efeito a Portaria Conjunta DER/UERJ nº 003, de 27 de março de 2023, publicada no D.O.E.R.J. nº 079 de 03/05/2023. PUBLICADA EM 22/05/23
PORTARIA CONJUNTA DER-RJ/UERJ Nº. 003 DE 27 DE MARÇO DE 2023. REPUBLICADA EM 23/05/2023</t>
  </si>
  <si>
    <t>Apoio Técnico especializado para o Acompanhamento Ambiental em obras rodoviárias, compreendendo visitas periódicas às frentes de serviços, capacitação da fiscalização, sensibilização dos trabalhadores e produção de material voltado à comunicação em comunidades afetadas, além da elaboração de estudos especiais requeridos pelos órgãos ambientais.</t>
  </si>
  <si>
    <t>Policiamento de Proximidade e Atendimento Social</t>
  </si>
  <si>
    <t>Promoção e Difusão Cultural</t>
  </si>
  <si>
    <t>Manut Ativid Operacionais / Administrativas</t>
  </si>
  <si>
    <t>RESOLUÇÃO CONJUNTA SETUR/UERJ Nº 160 de 13/01/2023. PUBLICADA EM 01/02/2023.
RESOLUÇÃO CONJUNTA SETUR/UERJ Nº 164 DE 28 DE FEVEREIRO DE 2023. PUBLICADA EM 20/03/2023</t>
  </si>
  <si>
    <t xml:space="preserve">Estabelecimento de estágios remunerados, por meio de bolsas, para estudantes dos cursos de graduação nas áreas de Administração, Arquitetura/Engenharia Civil, Ciência da Computação, Ciências Econômicas, Comunicação (jornalismo/publicidade/marketing), Design/Web Design, Direito, Estatística (matemática/geografia), Letras-Inglês, Letras-Espanhol e Turismo da UERJ no âmbito do GOVERNO DO ESTADO DO RIO DE JANEIRO por intermédio da SECRETARIA DE ESTADO DE TURISMO – SETUR/RJ. </t>
  </si>
  <si>
    <t xml:space="preserve">Desenvolvimento do Ensino Profissional </t>
  </si>
  <si>
    <t>Apoio Técnico à Execução Conjunta do Projeto Conhecimento e Emancipação.</t>
  </si>
  <si>
    <t xml:space="preserve"> Promover a execução, extensão, manutenção, monitoramento e avaliação do Programa Rio Sem LGBTIfobia</t>
  </si>
  <si>
    <t>PORTARIA CONJUNTA FAPERJ/UERJ Nº 641 DE 03 DE MAIO DE 2023. PUBLICADA EM 05/05/2023</t>
  </si>
  <si>
    <t>Fundação de Apoio à Escola Técnica -FAETEC</t>
  </si>
  <si>
    <t>Secretaria de Estado de Turismo - SETUR/RJ</t>
  </si>
  <si>
    <t>Secretaria de Estado de Cultura e Economia Criativa - SECEC</t>
  </si>
  <si>
    <t>FUNDAÇÃO DER-RJ</t>
  </si>
  <si>
    <t>FAPERJ</t>
  </si>
  <si>
    <t>FIA - FUND. PARA A INF. E ADOLESCÊNCIA</t>
  </si>
  <si>
    <t>FUNDAÇÃO SANTA CABRINI - FSC</t>
  </si>
  <si>
    <t>FUNDO ESTADUAL DE SAÚDE - FES</t>
  </si>
  <si>
    <t>SECRETARIA DE ESTADO DE DESENVOLVIMENTO SOCIAL  E DIREITOS HUMANOS - SEDSODH</t>
  </si>
  <si>
    <t>INSTITUTO ESTADUAL DO AMBIENTE - INEA  / FECAM  / Secretaria de Estado do Ambiente e Sustentabilidade SEAS</t>
  </si>
  <si>
    <t>Fund Centro de Ciênc e Educ Sup à Distância do Estado do Rio de Janeiro</t>
  </si>
  <si>
    <t>Secretaria de Estado de Governo SEGOV / Secretaria de Estado da Casa Civil - SECC</t>
  </si>
  <si>
    <t>TOTAL GERAL</t>
  </si>
  <si>
    <t>OBS.: O quadro acima não inclui a descentralização da FAPERJ (PROCIÊNCIA;PROATEC e PAPD -PT 2153) nem os PTs de Pessoal, encargos e custeio do HUPE (PTs 2038 e 2682).</t>
  </si>
  <si>
    <t>DESCENTRALIZAÇÕES RECEBIDAS DE OUTROS ÓRGÃOS EM 2023</t>
  </si>
  <si>
    <t>Em 15 de janeiro de 2023</t>
  </si>
  <si>
    <t>RESOLUÇÃO CONJUNTA SES/UERJ Nº 1.114 DE 21 DE MARÇO 2023. PUBLICADA EM 11/04/2023.RESOLUÇÃO CONJUNTA SES/UERJ Nº 1.126 DE 20 DE ABRIL DE 2023. PUBLICADA EM 25/04/2023RESOLUÇÃO CONJUNTA SES/UERJ Nº 1.140  DE 18 DE JULHO DE 2023. PUBLICADA EM 24/07/2023</t>
  </si>
  <si>
    <t>Resol 1114 - Repasse de recursos fonte federal remanejado para custeio de procedimentos de média e alta complexidade do Hospital Universitário Pedro Ernesto e da Policlínica Piquet Carneiro, incluindo recursos aportados por habilitações e incentivo a contratualização, de janeiro a março de 2023.
Resol 1126 - Repasse de recursos fonte federal remanejado para cus_x0002_teio de procedimentos de média e alta complexidade do Hospital Uni_x0002_versitário Pedro Ernesto e da Policlínica Piquet Carneiro, incluindo re_x0002_cursos aportados por habilitações e incentivo a contratualização, de
abril a junho de 2023.
Resol 1140 - Repasse de recursos fonte federal remanejado para custeio de procedimentos de média e alta complexidade do Hospital Universitário Pedro Ernesto e da Policlínica Piquet Carneiro, incluindo recursos aportados por habilitações e incentivo a contratualização, de julho a dezembro de 2023.</t>
  </si>
  <si>
    <t>RESOLUÇÃO CONJUNTA SES/UERJ Nº 1.115 DE 27 DE MARÇO DE 2023. PUBLICADA EM 31/03/2023RESOLUÇÃO CONJUNTA SES/UERJ Nº 1.185 DE 27 DE DEZEMBRO DE 2023. PUBLICADA EM 29/12/23 (regulariza FR)</t>
  </si>
  <si>
    <t>RESOLUÇÃO CONJUNTA SES/UERJ Nº 1.098  DE 23 DE FEVEREIRO DE 2023. PUBLICADA EM 30/03/2023RESOLUÇÃO CONJUNTA SES/UERJ Nº 1.185 DE 27 DE DEZEMBRO DE 2023. PUBLICADA EM 29/12/23 (regulariza FR)</t>
  </si>
  <si>
    <t>RESOLUÇÃO CONJUNTA SES/UERJ Nº 1.100 DE 24 DE FEVEREIRO DE 2023. PUBLICADA EM 30/03/2023RESOLUÇÃO CONJUNTA SES/UERJ Nº 1.185 DE 27 DE DEZEMBRO DE 2023. PUBLICADA EM 29/12/23 (regulariza FR)</t>
  </si>
  <si>
    <t>RESOLUÇÃO CONJUNTA SES/UERJ Nº 1.102 DE 24 DE FEVEREIRO DE 2023. PUBLICADA EM 30/03/2023RESOLUÇÃO CONJUNTA SES/UERJ Nº 1.185 DE 27 DE DEZEMBRO DE 2023. PUBLICADA EM 29/12/23 (regulariza FR)</t>
  </si>
  <si>
    <t>RESOLUÇÃO CONJUNTA SES/UERJ Nº 1.112 DE 16 DE MARÇO DE 2023. PUBLICADA EM 03/04/2023RESOLUÇÃO CONJUNTA SES/UERJ Nº 1.185 DE 27 DE DEZEMBRO DE 2023. PUBLICADA EM 29/12/23 (regulariza FR)</t>
  </si>
  <si>
    <t>RESOLUÇÃO CONJUNTA SES/UERJ Nº 1.123 DE 16 DE MAIO DE 2023. PUBLICADA EM 19/05/2023RESOLUÇÃO CONJUNTA SES/UERJ Nº 1.164 DE 14 DE SETEMBRO DE 2023. PUBLICADA EM 01/11/2023</t>
  </si>
  <si>
    <t>Descentralização de créditos orçamentários para UERJ para apoio ao processo de elaboração e construção de material técnico-pedagógico e apoio a relatoria da ação promovida pelo Conselho Estadual de Saúde, durante a 9ª Conferência Estadual de Saúde do Rio de Janeiro.
Resol 1164 - Modifica parte do inciso II do art. 1º e prorroga a vigência da Resolução Conjunta SES/UERJ nº 1.123/2023, de 16 de maio de 2023, publicada no DOE de 19 de maio de 2023 que passa a vigorar na forma a seguir especifica.
II – VIGÊNCIA: Início: 01/02/2023  Término: 31/12/2023</t>
  </si>
  <si>
    <t>RESOLUÇÃO CONJUNTA SES/UERJ Nº 1.156 DE 14 DE AGOSTO DE 2023. PUBLICADA EM 15/08/2023RESOLUÇÃO CONJUNTA SES/UERJ Nº 1.185 DE 27 DE DEZEMBRO DE 2023. PUBLICADA EM 29/12/23 (regulariza FR)</t>
  </si>
  <si>
    <t>Operacionalização do Plano de Monitoramento celebrado entre a SES e UERJ, visando à prestação de serviços estratégicos para a assistência integral da população fluminense, de julho a dezembro de 2023, conforme detalhamento abaixo:
PROJETO ESTRATÉGICO ASSISTENCIAL
CIRURGIA ORTOPÉDICA E TRAUMATOLÓGICA DE ALTA COMPLEXIDADE - HUPE/UERJ</t>
  </si>
  <si>
    <t>RESOLUÇÃO CONJUNTA SES/UERJ Nº 1.158 DE 14 DE AGOSTO DE 2023. PUBLICADA EM 24/08/2023</t>
  </si>
  <si>
    <t>Operacionalização do Plano de Monitoramento celebrado entre a SES e UERJ, visando o repasse de recursos de custeio referente aos serviços prestados pelo HUPE objetivando a expansão de cuidados paliativos no centro universitário de controle de câncer do Hospital Universitário Pedro Ernesto, conforme detalhamento abaixo:
PROJETO ESTRATÉGICO ASSISTENCIAL
EXPANSÃO DA ASSISTÊNCIA ONCOLÓGICA NO CENTRO UNIVERSITÁRIO DE CONTROLE DE CÂNCER DO HUPE
Valor mensal: R$ 146.652,00                        Valor total: R$ 879.912,00</t>
  </si>
  <si>
    <t>RESOLUÇÃO CONJUNTA SES/UERJ Nº 1.159 DE 14 DE AGOSTO DE 2023. PUBLICADA EM 24/08/2023</t>
  </si>
  <si>
    <t>Operacionalização do Plano de Monitoramento celebrado entre a SES e UERJ, visando à prestação de serviços estratégicos para a assistência integral da população fluminense, de agosto a dezembro de 2023, conforme detalhamento abaixo:
PROJETO ESTRATÉGICO ASSISTENCIAL
TRATAMENTO DA ENDOMETRIOSE</t>
  </si>
  <si>
    <t>RESOLUÇÃO CONJUNTA SES/UERJ Nº 1.160 DE 14 DE AGOSTO DE 2023. PUBLICADA EM 24/08/2023</t>
  </si>
  <si>
    <t>Operacionalização do Plano de Monitoramento celebrado entre a SES e UERJ, visando à prestação de serviços estratégicos para a assistência integral da população fluminense, de agosto a dezembro de 2023, conforme detalhamento abaixo:
PROJETO ESTRATÉGICO ASSISTENCIAL
READEQUAÇÃO CORPORAL PELA CIRURGIA PLÁSTICA REPARADORA APÓS CIRÚRGIA BARIÁTRICA NO HOSPITAL UNIVERSITÁRIO PEDRO ERNESTO – HUPE/UERJ</t>
  </si>
  <si>
    <t>RESOLUÇÃO CONJUNTA SES/UERJ Nº 1.161 DE 14 DE AGOSTO DE 2023. PUBLICADA EM 24/08/2023RESOLUÇÃO CONJUNTA SES/UERJ Nº 1.185 DE 27 DE DEZEMBRO DE 2023. PUBLICADA EM 29/12/23 (regulariza FR)</t>
  </si>
  <si>
    <t>Operacionalização do Plano de Monitoramento celebrado entre a SES e UERJ, visando à prestação de serviços estratégicos para a assistência integral da população fluminense, de julho a dezembro de 2023, conforme detalhamento abaixo:
PROJETO ESTRATÉGICO ASSISTENCIAL
TRANSPLANTE HEPÁTICO E TRATAMENTO DOS TUMORES PRIMÁRIOS DO FÍGADO</t>
  </si>
  <si>
    <t>RESOLUÇÃO CONJUNTA SES/UERJ Nº 1.166 DE 14 DE SETEMBRO DE 2023. PUBLICADA EM 25/10/2023</t>
  </si>
  <si>
    <t>Operacionalização do Plano de Monitoramento celebrado entre a SES e UERJ, visando à prestação de serviços estratégicos para a assistência integral da população fluminense, de julho a dezembro de 2023, conforme detalhamento abaixo:
PROJETO ESTRATÉGICO ASSISTENCIAL
DIAGNÓSTICO, TRATAMENTO E RASTREIO DE PATOLOGIAS DO CÓLON E RETO
Início: 01/07/2023                 Término: 31/12/2023
Valor mensal: R$ 101.640,00                       Valor total: R$ 609.840,00</t>
  </si>
  <si>
    <t>PORTARIA CONJUNTA Nº 001 FSC/UERJ DE 28 DE FEVEREIRO DE 2023. PUBLICADA EM 17/03/2023PORTARIA CONJUNTA Nº 003 FSC E UERJ DE 19 DE OUTUBRO DE 2023. PUBLICADA EM 24/10/2023</t>
  </si>
  <si>
    <t>RESOLUÇÃO CONJUNTA SEDSODH/UERJ N.º88 DE 03 DE JULHO DE 2023. PUBLICADA EM 07/07/2023
RESOLUÇÃO CONJUNTA SEDSODH/UERJ N.º 95 DE 28 DE AGOSTO DE 2023. PUBLICADA EM 14/09/2023RESOLUÇÃO CONJUNTA SEDSODH/UERJ Nº 99 DE 30 DE OUTUBRO 2023. PUBLICADA EM 01/11/2023.
RESOLUÇÃO SEDSODH/UERJ N.º108  DE 18 DE DEZEMBRO DE 2023. PUBLICADA EM 26/12/23</t>
  </si>
  <si>
    <t>RESOLUÇÃO CONJUNTA SEDSODH/UERJ Nº 79 DE 16 DE MARÇO 2023. PUBLICADA EM 20/03/2023. RETIFICADA EM 11/07/2023.RESOLUÇÃO CONJUNTA SEDSODH/UERJ Nº 85 DE 28 DE ABRIL DE 2023. PUBLICADA EM 09/05/2023RESOLUÇÃO CONJUNTA SEDSODH/UERJ N.º 91  DE 07 DE JULHO DE 2023. PUBLICADA EM 28/07/2023.RESOLUÇÃO SEDSODH/UERJ  N.º98  DE 04 DE OUTUBRO DE 2023. PUBLICADA EM 09/10/2023</t>
  </si>
  <si>
    <t>RESOLUÇÃO CONJUNTA SEDSODH/UERJ Nº 97 DE 04 DE OUTUBRO DE 2023. PUBLICADA EM 09/10/2023</t>
  </si>
  <si>
    <t>Promover a execução do Projeto “Capacitar para Empoderar”</t>
  </si>
  <si>
    <t>RESOLUÇÃO CONJUNTA SEDSODH/UERJ N.º 82 DE 05 DE ABRIL DE 2023. PUBLICADA EM 17/04/2023. RETIFICAÇÃO EM 28/06/2023RESOLUÇÃO CONJUNTA SEDSODH/UERJ N.º89 DE 03 DE JULHO DE 2023. PUBLICADA EM 10/07/2023
RESOLUÇÃO CONJUNTA SEDSODH/UERJ N.º94 DE 28 DE AGOSTO DE 2023. PUBLICADA EM 13/09/2023RESOLUÇÃO CONJUNTA SEDSODH/UERJ Nº 100 DE 30 DE OUTUBRO 2023. PUBLICADA EM 01/11/2023
RESOLUÇÃO SEDSODH N.º107  DE 18 DE DEZEMBRO DE 2023. PUBLICADA EM 21/12/2023</t>
  </si>
  <si>
    <t>RESOLUÇÃO CONJUNTA SEDSODH/UERJ N.º 82 DE 05 DE ABRIL DE 2023. PUBLICADA EM 17/04/2023.  RETIFICAÇÃO EM 28/06/2023RESOLUÇÃO CONJUNTA SEDSODH/UERJ N.º89 DE 03 DE JULHO DE 2023. PUBLICADA EM 10/07/2023
RESOLUÇÃO CONJUNTA SEDSODH/UERJ N.º94 DE 28 DE AGOSTO DE 2023. PUBLICADA EM 13/09/2023RESOLUÇÃO CONJUNTA SEDSODH/UERJ Nº 100 DE 30 DE OUTUBRO 2023. PUBLICADA EM 01/11/2023</t>
  </si>
  <si>
    <t>RESOLUÇÃO CONJUNTA SEDSODH/UERJ N°90  DE 04 DE JULHO DE 2023. PUBLICADA EM 17/08/2023</t>
  </si>
  <si>
    <t>CAPACITASUAS</t>
  </si>
  <si>
    <t>RESOLUÇÃO CONJUNTA SEDSODH/UERJ N.º92  DE 28 DE JULHO DE 2023. PUBLICADA EM 10/08/2023</t>
  </si>
  <si>
    <t>Gestão do Cadastro Único e do Programa Bolsa Família</t>
  </si>
  <si>
    <t xml:space="preserve">Projeto de Integração de Busca Ativa (PIBA), que nasce imbuído pelo espírito constitucional, firmando compromisso com o desenvolvimento social e com a formação humana pautada na tecnologia, objetivando o assessoramento técnico qualificado aos municípios, estimulando a busca ativa aos grupos prioritários.
 </t>
  </si>
  <si>
    <t>RESOLUÇÃO CONJUNTA SEDSODH/UERJ N° 103 DE 24 DE NOVEMBRO DE 2023. PUBLICADA EM 28/11/2023.
RESOLUÇÃO CONJUNTA SEDSODH/ UERJ N° 106 DE 28 DE NOVEMBRO DE 2023. PUBLICADA EM 01/12/2023</t>
  </si>
  <si>
    <t>Projeto de Integração de Busca Ativa (PIBA), que nasce imbuído pelo espírito constitucional, firmando compromisso com o desenvolvimento social e com a formação humana pautada na tecnolo_x0002_gia, objetivando o assessoramento técnico qualificado aos municípios, estimulando a busca ativa aos grupos prioritários.</t>
  </si>
  <si>
    <t>PORTARIA CONJUNTA FIA/UERJ Nº 015 DE 19 DE JUNHO DE 2023. PUBLICADA EM 16/08/2023</t>
  </si>
  <si>
    <t>PORTARIA CONJUNTA FIA/UERJ Nº 20 DE 31 DE OUTUBRO DE 2023. PUBLICADA EM 13/12/2023</t>
  </si>
  <si>
    <t>Desenvolvimento do Ensino Profissional</t>
  </si>
  <si>
    <t>Apoio Técnico à Execução Conjunta do Programa de Atenção à Criança e ao Adolescente Vítima de Violência  (COMUNICA FIA 97260)</t>
  </si>
  <si>
    <t xml:space="preserve"> Apoio Técnico à Execução Conjunta do Programa Trabalho Protegido na Adolescência. FR 103</t>
  </si>
  <si>
    <t xml:space="preserve"> Apoio Técnico à Execução Conjunta do Programa Trabalho Protegido na Adolescência. FR 122</t>
  </si>
  <si>
    <t>PORTARIA CONJUNTA FIA/UERJ nº 17 DE 31 DE AGOSTO DE 2023. PUBLICADA EM 10/10/2023 com FR 1.500.100PORTARIA CONJUNTA FIA/UERJ Nº 19 DE 31 DE OUTUBRO DE 2023. PUBLICADA EM 13/12/2023</t>
  </si>
  <si>
    <t>Apoio Técnico à Execução Conjunta do Programa Trabalho Protegido na Adolescência  (COMUNICA FIA 97260)</t>
  </si>
  <si>
    <t>PORTARIA CONJUNTA FIA/UERJ Nº 012 DE 26 DE ABRIL DE 2023. PUBLICADA EM 28/04/2023PORTARIA CONJUNTA FIA-RJ/UERJ Nº 014 DE 03 DE OUTUBRO DE 2023. PUBLICADA EM 29/11/2023</t>
  </si>
  <si>
    <t>PORTARIA CONJUNTA FIA/UERJ Nº 21 DE 31 DE OUTUBRO DE 2023. PUBLICADA EM 13/12/2023</t>
  </si>
  <si>
    <t>Apoio Técnico à Execução Conjunta do Projeto SOS CRIANÇAS DESAPARECIDAS/HISTÓRIA VIVA (COMUNICA FIA 97260)</t>
  </si>
  <si>
    <t>PORTARIA CONJUNTA FIA/UERJ N.º16 DE 21 DE AGOSTO DE 2023. PUBLICADA EM 17/10/2023</t>
  </si>
  <si>
    <t>Atendimento a Crianças e Adolescentes em Situação de Vulnerabilidade​</t>
  </si>
  <si>
    <t>Oferecimento de cursos de pós-graduação e/ou de extensão aos prestadores de serviço do núcleo executor de cada projeto</t>
  </si>
  <si>
    <t>RESOLUÇÃO CONJUNTA SEAS/UERJ Nº 107 DE 02 DE AGOSTO DE 2023. PUBLICADA EM 04/08/2023</t>
  </si>
  <si>
    <t>realização de cursos de QUALIFICAÇÃO PROFISSIONAL OFFSHORE, direcionado aos munícipios de 4 regiões do Estado do Rio de Janeiro. PROJETO CAPACITA RIO (Custeio)</t>
  </si>
  <si>
    <t>realização de cursos de QUALIFICAÇÃO PROFISSIONAL OFFSHORE, direcionado aos munícipios de 4 regiões do Estado do Rio de Janeiro. PROJETO CAPACITA RIO (Investimento)</t>
  </si>
  <si>
    <t>PORTARIA CONJUNTA FAPERJ/UERJ Nº 661 DE 04 DE SETEMBRO DE 2023. PUBLICADA EM 13/09/2023.</t>
  </si>
  <si>
    <t>Participação na Feira Rio Innovation Week do ano 2023</t>
  </si>
  <si>
    <t>PORTARIA CONJUNTA FAPERJ/UERJ N° 662 DE 12 DE SETEMBRO DE 2023. PUBLICADA EM 15/09/2023</t>
  </si>
  <si>
    <t>Execução do Evento Festival Blockchain Rio</t>
  </si>
  <si>
    <t>PORTARIA CONJUNTA CECIERJ/UERJ SEI N.º 594 DE 31 DE MARÇO DE 2023. PUBLICADA EM 04/04/2023PORTARIA CONJUNTA CECIERJ/UERJ Nº 611 DE 26 DE DEZEMBRO DE 2023. PUBLICADA EM 27/12/23</t>
  </si>
  <si>
    <t>PORTARIA CONJUNTA CECIERJ/UERJ SEI N.º 605 DE 15 DE SETEMBRO DE 2023. PUBLICADA EM 26/09/2023</t>
  </si>
  <si>
    <t>Parceria entre a Universidade do Estado do Rio de Janeiro - UERJ e a Fundação CECIERJ com o objetivo de capacitação profissional.</t>
  </si>
  <si>
    <t>PORTARIA CONJUNTA DER-RJ/UERJ Nº. 001 DE 17 DE JANEIRO DE 2023. PUBLICADA EM 01/02/2023PORTARIA CONJUNTA DER-RJ/UERJ Nº. 28 DE 01 DE AGOSTO DE 2023. PUBLICADA EM 11/08/2023</t>
  </si>
  <si>
    <t>RESOLUÇÃO CONJUNTA SEGOV/UERJ Nº 35 DE 31 DE MARÇO DE 2023. PUBLICADA EM 31/03/2023.RESOLUÇÃO CONJUNTA SEGOV/UERJ Nº 36 DE 17 DE MAIO DE 2023. PUBLICADA EM 02/06/2023
RESOLUÇÃO CONJUNTA SEGOV/UERJ N.º 37 DE 27 DE JUNHO DE 2023. PUBLICADA EM 29/06/2023RESOLUÇÃO CONJUNTA SEGOV/UERJ Nº 40 DE 28 DE JULHO DE 2023. PUBLICADA EM 03/08/2023
RESOLUÇÃO CONJUNTA SEGOV/UERJ Nº 41 DE 21 DE AGOSTO DE 2023. PUBLICADA EM 01/09/2023RESOLUÇÃO CONJUNTA SEGOV/UERJ Nº 42 DE 07 DE DEZEMBRO DE 2023. PUBLICADA EM 20/12/2023 (FR 1501101)
 RESOLUÇÃO CONJUNTA SEGOV/UERJ Nº 43
DE 22 DE DEZEMBRO DE 2023. PUBLICADA EM 29/12/23 (FR 1501101)</t>
  </si>
  <si>
    <t>(Resol 35) Operacionalização e capacitação para a ampliação do Projeto do Observatório Social da UERJ da Operação Segurança Presente e, em consequência, fortalecimento e consecução das políticas públicas e das missões institucionais da SEGOV e da UERJ, para o período de fevereiro a abril de 2023.
(Resol 36) Operacionalização e capacitação para a ampliação do Projeto do Observatório Social da UERJ da Operação Segurança Presente e, em consequência, fortalecimento e consecução das políticas públicas e das missões institucionais da SEGOV e da UERJ, para o período de maio a junho de 2023
(Resol 37) Operacionalização e capacitação para a ampliação do
Projeto do Observatório Social da UERJ da Operação Segurança Presente e, em consequência, fortalecimento e consecução das políticas públicas e das missões institucionais da SEGOV e da UERJ, para o período de junho a julho de 2023
(Resol 40) Operacionalização e capacitação para a ampliação do Projeto do Observatório Social da UERJ da Operação Segurança Presente e, em consequência, fortalecimento e consecução das políticas públicas e das missões institucionais da SEGOV e da UERJ, para o período de julho de 2023. Início: 28/07/2023 Término: 15/08/2023
(Resol 41) Operacionalização e capacitação para a ampliação do Projeto do Observatório Social da UERJ da Operação Segurança Presente e, em consequência, fortalecimento e consecução das políticas públicas e das missões institucionais da SEGOV e da UERJ, para o período de agosto a outubro de 2023.  Início: 15/08/2023 Término: 31/10/2023
(Resol 42) Operacionalização e capacitação para a ampliação do Projeto Laboratório de Estudos de Abordagem de Proximidade – LABEPROX da UERJ, em continuidade com Operação Segurança Presente e, em conseqüência, fortalecimento e consecução das políticas públicas e das missões institucionais da SEGOV e da UERJ.Vigencia:  01/11/2023 Término: 31/12/2023
(Resol 43) altera a resol 42.</t>
  </si>
  <si>
    <t xml:space="preserve">RESOLUÇÃO CONJUNTA SECEC/UERJ Nº 35 DE 18/07/2023. PUBLICADA EM 21/07/2023. RESOLUÇÃO CONJUNTA SECEC/UERJ Nº 36 DE 31/07/2023. PUBLICADA EM 04/08/2023. RESOLUÇÃO CONJUNTA SECEC/UERJ Nº 38, DE 28 DE SETEMBRO DE 2023. PUBLICADA EM 18/10/2023. 
RESOLUÇÃO CONJUNTA SECEC/UERJ Nº 39 DE 20 DE DEZEMBRO DE 2023. PUBLICADA EM 26/12/23 </t>
  </si>
  <si>
    <t>(Resol 35) Continuidade do Programa de Fortalecimento do Artesanato Fluminense, que visa fomentar o fazer artesão a partir da capacitação dos artesãos - em empreendedorismo, marketing e técnicas do artesanato - produzir a estruturação de feiras de artesanato, além de agir na ativação cultural, em 46 municípios do Estado do Rio de Janeiro.
(Resol 36) Alteração da vigência
(Resol 38) Altera vigência.
(Resol 39) Programa de Fortalecimento do Artesanato Fluminense visa fomentar o fazer artesão a partir da capacitação dos artesãos - em empreendedorismo, marketing e técnicas do artesanato - produzir a estruturação de feiras de artesanato, além de agir na ativação cultural, em 46 municípios do Estado do Rio de Janeiro.</t>
  </si>
  <si>
    <t>PORTARIA CONJUNTA FAETEC/UERJ Nº 01 DE 20 DE ABRIL DE 2023. PUBLICADA EM 27/04/2023PORTARIA CONJUNTA FAETEC/UERJ Nº 02 DE 05 DE OUTUBRO DE 2023. PUBLICADA EM 09/10/2023.PORTARIA CONJUNTA FAETEC/UERJ SEI N.º 3 DE 05 DE DEZEMBRO DE 2023. PUBLICADA EM 12/12/2023</t>
  </si>
  <si>
    <t>SECRETARIA DE ESTADO DE EDUCAÇÃO - SEEDUC</t>
  </si>
  <si>
    <t>RESOLUÇÃO CONJUNTA SEEDUC/UERJ N.º 1658  DE 15 DE AGOSTO DE 2023. PUBLICADA EM 23/08/2023</t>
  </si>
  <si>
    <t>Valorização do Desenvolvimento Profissional</t>
  </si>
  <si>
    <t>Descentralização para a Universidade Estadual do Rio de Janeiro-UERJ, pela criação e execução dos cursos de especializações, por área do conhecimento, com foco na BNCC, Novo Ensino Médio e Cultura Digital.</t>
  </si>
  <si>
    <t>RESOLUÇÃO CONJUNTA SEEDUC/UERJ N.º 1661  DE 11 DE OUTUBRO DE 2023. PUBLICADA EM 19/10/2023</t>
  </si>
  <si>
    <t>Criação e Execução de Cursos de Pós-Graduação para atendimento ao Programa RIO + ALFABETIZADO.</t>
  </si>
  <si>
    <t>Secretaria de Estado Intergeracional de Juventude e Envelhecimento Saudável - SEIJES</t>
  </si>
  <si>
    <t>RESOLUÇÃO CONJUNTA SEIJES Nº 01 DE 01 DE JULHO DE 2023. PUBLICADA EM 09/08/2023 como RESOLUÇÃO CONJUNTA SEIJES nº 02 DE 01 DE JULHO DE 2023*RESOLUÇÃO CONJUNTA SEIJES/UERJ Nº 02 DE 01/07/2023. PUBLICADA EM 13/12/2023</t>
  </si>
  <si>
    <t>Promoção Cuidados Saúde da Pessoa Idosa</t>
  </si>
  <si>
    <t>Provimento de apoio operacional para execução do Programa Qualidade,no âmbito do Superintendência do Idoso da Secretaria Intergeracional de Juventude e Envelhecimento Saudável, conforme condições estabelecidas no Plano de Trabalho. (Custeio)</t>
  </si>
  <si>
    <t>Provimento de apoio operacional para execução do Programa Qualidade,no âmbito do Superintendência do Idoso da Secretaria Intergeracional de Juventude e Envelhecimento Saudável, conforme condições estabelecidas no Plano de Trabalho. (Investimento)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</si>
</sst>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1"/>
      <color theme="1"/>
      <name val="Calibri"/>
      <family val="2"/>
      <scheme val="minor"/>
    </font>
    <font>
      <b/>
      <sz val="11"/>
      <color theme="1"/>
      <name val="Calibri"/>
      <family val="2"/>
      <scheme val="minor"/>
    </font>
    <font>
      <sz val="11"/>
      <color theme="1"/>
      <name val="Calibri"/>
      <family val="2"/>
      <scheme val="minor"/>
    </font>
    <font>
      <b/>
      <u/>
      <sz val="14"/>
      <name val="Calibri"/>
      <family val="2"/>
      <scheme val="minor"/>
    </font>
    <font>
      <sz val="10"/>
      <name val="Calibri"/>
      <family val="2"/>
      <scheme val="minor"/>
    </font>
    <font>
      <b/>
      <sz val="11"/>
      <name val="Calibri"/>
      <family val="2"/>
      <scheme val="minor"/>
    </font>
    <font>
      <b/>
      <sz val="10"/>
      <name val="Calibri"/>
      <family val="2"/>
      <scheme val="minor"/>
    </font>
    <font>
      <sz val="8"/>
      <color theme="1"/>
      <name val="Calibri"/>
      <family val="2"/>
      <scheme val="minor"/>
    </font>
    <font>
      <sz val="8"/>
      <color rgb="FF000000"/>
      <name val="Calibri"/>
      <family val="2"/>
      <scheme val="minor"/>
    </font>
    <font>
      <b/>
      <sz val="12"/>
      <name val="Calibri"/>
      <family val="2"/>
      <scheme val="minor"/>
    </font>
  </fonts>
  <fills count="5">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2" fillId="0" borderId="0" applyFont="0" applyFill="0" applyBorder="0" applyAlignment="0" applyProtection="0"/>
  </cellStyleXfs>
  <cellXfs count="35">
    <xf numFmtId="0" fontId="0" fillId="0" borderId="0" xfId="0"/>
    <xf numFmtId="22" fontId="4" fillId="2" borderId="2" xfId="0" applyNumberFormat="1" applyFont="1" applyFill="1" applyBorder="1" applyAlignment="1">
      <alignment horizontal="right"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1" fillId="3" borderId="0" xfId="0" applyFont="1" applyFill="1" applyAlignment="1">
      <alignment horizontal="center" vertical="center" wrapText="1"/>
    </xf>
    <xf numFmtId="0" fontId="7" fillId="0" borderId="6" xfId="0" applyFont="1" applyBorder="1" applyAlignment="1">
      <alignment horizontal="center" vertical="center" wrapText="1"/>
    </xf>
    <xf numFmtId="164" fontId="8" fillId="0" borderId="6" xfId="0" applyNumberFormat="1" applyFont="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164" fontId="8" fillId="0" borderId="0" xfId="0" applyNumberFormat="1" applyFont="1" applyAlignment="1">
      <alignment horizontal="center" vertical="center"/>
    </xf>
    <xf numFmtId="43" fontId="8" fillId="0" borderId="0" xfId="0" applyNumberFormat="1"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center" vertical="center"/>
    </xf>
    <xf numFmtId="164" fontId="0" fillId="0" borderId="0" xfId="0" applyNumberFormat="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164" fontId="6" fillId="4" borderId="1" xfId="1" applyNumberFormat="1" applyFont="1" applyFill="1" applyBorder="1" applyAlignment="1">
      <alignment horizontal="center" vertical="center" wrapText="1"/>
    </xf>
    <xf numFmtId="164" fontId="5" fillId="4" borderId="1" xfId="1" applyNumberFormat="1" applyFont="1" applyFill="1" applyBorder="1" applyAlignment="1">
      <alignment horizontal="center" vertical="center" wrapText="1"/>
    </xf>
    <xf numFmtId="164" fontId="6" fillId="4" borderId="16"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164" fontId="8" fillId="0" borderId="1" xfId="0" applyNumberFormat="1" applyFont="1" applyBorder="1" applyAlignment="1">
      <alignment horizontal="center" vertical="center"/>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3" fillId="0" borderId="0" xfId="0" applyFont="1" applyAlignment="1">
      <alignment horizontal="center" vertic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4C0C4-8A8A-4D7E-92DC-30BCECE98F3D}">
  <dimension ref="A1:I172"/>
  <sheetViews>
    <sheetView showGridLines="0" tabSelected="1" topLeftCell="A85" zoomScale="120" zoomScaleNormal="120" workbookViewId="0">
      <selection activeCell="D87" sqref="D87"/>
    </sheetView>
  </sheetViews>
  <sheetFormatPr defaultRowHeight="15" x14ac:dyDescent="0.25"/>
  <cols>
    <col min="1" max="1" width="30.42578125" customWidth="1"/>
    <col min="2" max="2" width="33.42578125" customWidth="1"/>
    <col min="3" max="3" width="61.140625" customWidth="1"/>
    <col min="4" max="4" width="28.85546875" customWidth="1"/>
    <col min="5" max="5" width="24.85546875" customWidth="1"/>
    <col min="9" max="9" width="14" bestFit="1" customWidth="1"/>
  </cols>
  <sheetData>
    <row r="1" spans="1:5" ht="18.75" x14ac:dyDescent="0.25">
      <c r="A1" s="34" t="s">
        <v>101</v>
      </c>
      <c r="B1" s="34"/>
      <c r="C1" s="34"/>
      <c r="D1" s="34"/>
      <c r="E1" s="34"/>
    </row>
    <row r="2" spans="1:5" x14ac:dyDescent="0.25">
      <c r="E2" s="1" t="s">
        <v>102</v>
      </c>
    </row>
    <row r="3" spans="1:5" ht="60" customHeight="1" x14ac:dyDescent="0.25">
      <c r="A3" s="14" t="s">
        <v>3</v>
      </c>
      <c r="B3" s="15" t="s">
        <v>2</v>
      </c>
      <c r="C3" s="15" t="s">
        <v>4</v>
      </c>
      <c r="D3" s="14" t="s">
        <v>0</v>
      </c>
      <c r="E3" s="16" t="s">
        <v>1</v>
      </c>
    </row>
    <row r="4" spans="1:5" x14ac:dyDescent="0.25">
      <c r="A4" s="2"/>
      <c r="B4" s="3"/>
      <c r="C4" s="3"/>
      <c r="D4" s="2"/>
      <c r="E4" s="4"/>
    </row>
    <row r="5" spans="1:5" ht="58.5" customHeight="1" x14ac:dyDescent="0.25">
      <c r="A5" s="22" t="s">
        <v>94</v>
      </c>
      <c r="B5" s="23"/>
      <c r="C5" s="24"/>
      <c r="D5" s="17">
        <f>SUM(D6:D33)</f>
        <v>358353648.20999998</v>
      </c>
      <c r="E5" s="17">
        <f>SUM(E6:E33)</f>
        <v>299697715.68000001</v>
      </c>
    </row>
    <row r="6" spans="1:5" ht="159" customHeight="1" x14ac:dyDescent="0.25">
      <c r="A6" s="5" t="s">
        <v>103</v>
      </c>
      <c r="B6" s="5" t="s">
        <v>5</v>
      </c>
      <c r="C6" s="5" t="s">
        <v>104</v>
      </c>
      <c r="D6" s="6">
        <v>114973789.06999999</v>
      </c>
      <c r="E6" s="6">
        <v>98294194.180000007</v>
      </c>
    </row>
    <row r="7" spans="1:5" ht="102" customHeight="1" x14ac:dyDescent="0.25">
      <c r="A7" s="5" t="s">
        <v>7</v>
      </c>
      <c r="B7" s="5" t="s">
        <v>6</v>
      </c>
      <c r="C7" s="5" t="s">
        <v>8</v>
      </c>
      <c r="D7" s="6">
        <v>4007520</v>
      </c>
      <c r="E7" s="6">
        <v>3224651.73</v>
      </c>
    </row>
    <row r="8" spans="1:5" ht="123" customHeight="1" x14ac:dyDescent="0.25">
      <c r="A8" s="5" t="s">
        <v>105</v>
      </c>
      <c r="B8" s="5" t="s">
        <v>9</v>
      </c>
      <c r="C8" s="5" t="s">
        <v>11</v>
      </c>
      <c r="D8" s="6">
        <v>20492769.600000001</v>
      </c>
      <c r="E8" s="6">
        <v>18645128.700000003</v>
      </c>
    </row>
    <row r="9" spans="1:5" ht="106.5" customHeight="1" x14ac:dyDescent="0.25">
      <c r="A9" s="5" t="s">
        <v>10</v>
      </c>
      <c r="B9" s="5" t="s">
        <v>12</v>
      </c>
      <c r="C9" s="5" t="s">
        <v>13</v>
      </c>
      <c r="D9" s="6">
        <v>3786643.2</v>
      </c>
      <c r="E9" s="6">
        <v>3656505.6000000006</v>
      </c>
    </row>
    <row r="10" spans="1:5" ht="123.75" customHeight="1" x14ac:dyDescent="0.25">
      <c r="A10" s="5" t="s">
        <v>14</v>
      </c>
      <c r="B10" s="5" t="s">
        <v>5</v>
      </c>
      <c r="C10" s="5" t="s">
        <v>15</v>
      </c>
      <c r="D10" s="6">
        <v>6405360.0499999998</v>
      </c>
      <c r="E10" s="6">
        <v>5061161</v>
      </c>
    </row>
    <row r="11" spans="1:5" ht="107.25" customHeight="1" x14ac:dyDescent="0.25">
      <c r="A11" s="5" t="s">
        <v>14</v>
      </c>
      <c r="B11" s="5" t="s">
        <v>16</v>
      </c>
      <c r="C11" s="5" t="s">
        <v>17</v>
      </c>
      <c r="D11" s="6">
        <v>5184000</v>
      </c>
      <c r="E11" s="6">
        <v>3621644.08</v>
      </c>
    </row>
    <row r="12" spans="1:5" ht="168.75" customHeight="1" x14ac:dyDescent="0.25">
      <c r="A12" s="5" t="s">
        <v>14</v>
      </c>
      <c r="B12" s="5" t="s">
        <v>18</v>
      </c>
      <c r="C12" s="5" t="s">
        <v>19</v>
      </c>
      <c r="D12" s="6">
        <v>11691530.210000001</v>
      </c>
      <c r="E12" s="6">
        <v>10812860.839999998</v>
      </c>
    </row>
    <row r="13" spans="1:5" ht="84.75" customHeight="1" x14ac:dyDescent="0.25">
      <c r="A13" s="5" t="s">
        <v>21</v>
      </c>
      <c r="B13" s="5" t="s">
        <v>20</v>
      </c>
      <c r="C13" s="5" t="s">
        <v>22</v>
      </c>
      <c r="D13" s="6">
        <v>4450263.3</v>
      </c>
      <c r="E13" s="6">
        <v>3553262.850000001</v>
      </c>
    </row>
    <row r="14" spans="1:5" ht="84.75" customHeight="1" x14ac:dyDescent="0.25">
      <c r="A14" s="5" t="s">
        <v>106</v>
      </c>
      <c r="B14" s="5" t="s">
        <v>5</v>
      </c>
      <c r="C14" s="5" t="s">
        <v>23</v>
      </c>
      <c r="D14" s="6">
        <v>24436972.800000001</v>
      </c>
      <c r="E14" s="6">
        <v>23637676.870000001</v>
      </c>
    </row>
    <row r="15" spans="1:5" ht="143.25" customHeight="1" x14ac:dyDescent="0.25">
      <c r="A15" s="5" t="s">
        <v>107</v>
      </c>
      <c r="B15" s="5" t="s">
        <v>5</v>
      </c>
      <c r="C15" s="5" t="s">
        <v>24</v>
      </c>
      <c r="D15" s="6">
        <v>22518667.199999999</v>
      </c>
      <c r="E15" s="6">
        <v>21701490.500000004</v>
      </c>
    </row>
    <row r="16" spans="1:5" ht="168" customHeight="1" x14ac:dyDescent="0.25">
      <c r="A16" s="5" t="s">
        <v>108</v>
      </c>
      <c r="B16" s="5" t="s">
        <v>5</v>
      </c>
      <c r="C16" s="5" t="s">
        <v>25</v>
      </c>
      <c r="D16" s="6">
        <v>10466596.800000001</v>
      </c>
      <c r="E16" s="6">
        <v>7864993.5000000019</v>
      </c>
    </row>
    <row r="17" spans="1:5" ht="171" customHeight="1" x14ac:dyDescent="0.25">
      <c r="A17" s="5" t="s">
        <v>27</v>
      </c>
      <c r="B17" s="5" t="s">
        <v>26</v>
      </c>
      <c r="C17" s="5" t="s">
        <v>28</v>
      </c>
      <c r="D17" s="6">
        <v>9824287.9499999993</v>
      </c>
      <c r="E17" s="6">
        <v>6219563.7100000009</v>
      </c>
    </row>
    <row r="18" spans="1:5" ht="84.75" customHeight="1" x14ac:dyDescent="0.25">
      <c r="A18" s="5" t="s">
        <v>30</v>
      </c>
      <c r="B18" s="5" t="s">
        <v>29</v>
      </c>
      <c r="C18" s="5" t="s">
        <v>31</v>
      </c>
      <c r="D18" s="6">
        <v>964952.5</v>
      </c>
      <c r="E18" s="6">
        <v>896400.99</v>
      </c>
    </row>
    <row r="19" spans="1:5" ht="84.75" customHeight="1" x14ac:dyDescent="0.25">
      <c r="A19" s="5" t="s">
        <v>109</v>
      </c>
      <c r="B19" s="5" t="s">
        <v>5</v>
      </c>
      <c r="C19" s="5" t="s">
        <v>32</v>
      </c>
      <c r="D19" s="6">
        <v>31753080</v>
      </c>
      <c r="E19" s="6">
        <v>30369428.68</v>
      </c>
    </row>
    <row r="20" spans="1:5" ht="84.75" customHeight="1" x14ac:dyDescent="0.25">
      <c r="A20" s="5" t="s">
        <v>33</v>
      </c>
      <c r="B20" s="5" t="s">
        <v>5</v>
      </c>
      <c r="C20" s="5" t="s">
        <v>34</v>
      </c>
      <c r="D20" s="6">
        <v>27809574</v>
      </c>
      <c r="E20" s="6">
        <v>25699840</v>
      </c>
    </row>
    <row r="21" spans="1:5" ht="168.75" customHeight="1" x14ac:dyDescent="0.25">
      <c r="A21" s="5" t="s">
        <v>35</v>
      </c>
      <c r="B21" s="5" t="s">
        <v>5</v>
      </c>
      <c r="C21" s="5" t="s">
        <v>36</v>
      </c>
      <c r="D21" s="6">
        <v>6767481.5999999996</v>
      </c>
      <c r="E21" s="6">
        <v>6019872.1599999992</v>
      </c>
    </row>
    <row r="22" spans="1:5" ht="84.75" customHeight="1" x14ac:dyDescent="0.25">
      <c r="A22" s="5" t="s">
        <v>37</v>
      </c>
      <c r="B22" s="5" t="s">
        <v>5</v>
      </c>
      <c r="C22" s="5" t="s">
        <v>38</v>
      </c>
      <c r="D22" s="6">
        <v>8000000</v>
      </c>
      <c r="E22" s="6">
        <v>7829871.3899999997</v>
      </c>
    </row>
    <row r="23" spans="1:5" ht="84.75" customHeight="1" x14ac:dyDescent="0.25">
      <c r="A23" s="5" t="s">
        <v>39</v>
      </c>
      <c r="B23" s="5" t="s">
        <v>5</v>
      </c>
      <c r="C23" s="5" t="s">
        <v>40</v>
      </c>
      <c r="D23" s="6">
        <v>15100000</v>
      </c>
      <c r="E23" s="6">
        <v>15100000</v>
      </c>
    </row>
    <row r="24" spans="1:5" ht="84.75" customHeight="1" x14ac:dyDescent="0.25">
      <c r="A24" s="5" t="s">
        <v>41</v>
      </c>
      <c r="B24" s="5" t="s">
        <v>5</v>
      </c>
      <c r="C24" s="5" t="s">
        <v>42</v>
      </c>
      <c r="D24" s="6">
        <v>8261805.9000000004</v>
      </c>
      <c r="E24" s="6">
        <v>0</v>
      </c>
    </row>
    <row r="25" spans="1:5" ht="84.75" customHeight="1" x14ac:dyDescent="0.25">
      <c r="A25" s="5" t="s">
        <v>41</v>
      </c>
      <c r="B25" s="5" t="s">
        <v>5</v>
      </c>
      <c r="C25" s="5" t="s">
        <v>42</v>
      </c>
      <c r="D25" s="6">
        <v>9148793.9000000004</v>
      </c>
      <c r="E25" s="6">
        <v>0</v>
      </c>
    </row>
    <row r="26" spans="1:5" ht="134.25" customHeight="1" x14ac:dyDescent="0.25">
      <c r="A26" s="5" t="s">
        <v>110</v>
      </c>
      <c r="B26" s="5" t="s">
        <v>43</v>
      </c>
      <c r="C26" s="5" t="s">
        <v>111</v>
      </c>
      <c r="D26" s="6">
        <v>1585584</v>
      </c>
      <c r="E26" s="6">
        <v>823210</v>
      </c>
    </row>
    <row r="27" spans="1:5" ht="84.75" customHeight="1" x14ac:dyDescent="0.25">
      <c r="A27" s="5" t="s">
        <v>44</v>
      </c>
      <c r="B27" s="5" t="s">
        <v>43</v>
      </c>
      <c r="C27" s="5" t="s">
        <v>45</v>
      </c>
      <c r="D27" s="6">
        <v>814790.13</v>
      </c>
      <c r="E27" s="6">
        <v>701606.7</v>
      </c>
    </row>
    <row r="28" spans="1:5" ht="102" customHeight="1" x14ac:dyDescent="0.25">
      <c r="A28" s="5" t="s">
        <v>112</v>
      </c>
      <c r="B28" s="5" t="s">
        <v>5</v>
      </c>
      <c r="C28" s="5" t="s">
        <v>113</v>
      </c>
      <c r="D28" s="6">
        <v>3982848</v>
      </c>
      <c r="E28" s="6">
        <v>2729662.2</v>
      </c>
    </row>
    <row r="29" spans="1:5" ht="129" customHeight="1" x14ac:dyDescent="0.25">
      <c r="A29" s="5" t="s">
        <v>114</v>
      </c>
      <c r="B29" s="5" t="s">
        <v>5</v>
      </c>
      <c r="C29" s="5" t="s">
        <v>115</v>
      </c>
      <c r="D29" s="6">
        <v>879912</v>
      </c>
      <c r="E29" s="6">
        <v>563118</v>
      </c>
    </row>
    <row r="30" spans="1:5" ht="84.75" customHeight="1" x14ac:dyDescent="0.25">
      <c r="A30" s="5" t="s">
        <v>116</v>
      </c>
      <c r="B30" s="5" t="s">
        <v>5</v>
      </c>
      <c r="C30" s="5" t="s">
        <v>117</v>
      </c>
      <c r="D30" s="6">
        <v>1663266</v>
      </c>
      <c r="E30" s="6">
        <v>817752</v>
      </c>
    </row>
    <row r="31" spans="1:5" ht="84.75" customHeight="1" x14ac:dyDescent="0.25">
      <c r="A31" s="5" t="s">
        <v>118</v>
      </c>
      <c r="B31" s="5" t="s">
        <v>6</v>
      </c>
      <c r="C31" s="5" t="s">
        <v>119</v>
      </c>
      <c r="D31" s="6">
        <v>1030920</v>
      </c>
      <c r="E31" s="6">
        <v>710300</v>
      </c>
    </row>
    <row r="32" spans="1:5" ht="84.75" customHeight="1" x14ac:dyDescent="0.25">
      <c r="A32" s="5" t="s">
        <v>120</v>
      </c>
      <c r="B32" s="5" t="s">
        <v>5</v>
      </c>
      <c r="C32" s="5" t="s">
        <v>121</v>
      </c>
      <c r="D32" s="6">
        <v>1742400</v>
      </c>
      <c r="E32" s="6">
        <v>973680</v>
      </c>
    </row>
    <row r="33" spans="1:5" ht="84.75" customHeight="1" x14ac:dyDescent="0.25">
      <c r="A33" s="5" t="s">
        <v>122</v>
      </c>
      <c r="B33" s="5" t="s">
        <v>5</v>
      </c>
      <c r="C33" s="5" t="s">
        <v>123</v>
      </c>
      <c r="D33" s="6">
        <v>609840</v>
      </c>
      <c r="E33" s="6">
        <v>169840</v>
      </c>
    </row>
    <row r="34" spans="1:5" ht="84.75" customHeight="1" x14ac:dyDescent="0.25">
      <c r="A34" s="22" t="s">
        <v>93</v>
      </c>
      <c r="B34" s="23"/>
      <c r="C34" s="24"/>
      <c r="D34" s="17">
        <f>SUM(D35)</f>
        <v>10400000</v>
      </c>
      <c r="E34" s="17">
        <f>SUM(E35)</f>
        <v>10160377.07</v>
      </c>
    </row>
    <row r="35" spans="1:5" ht="84.75" customHeight="1" x14ac:dyDescent="0.25">
      <c r="A35" s="5" t="s">
        <v>124</v>
      </c>
      <c r="B35" s="5" t="s">
        <v>46</v>
      </c>
      <c r="C35" s="5" t="s">
        <v>47</v>
      </c>
      <c r="D35" s="6">
        <v>10400000</v>
      </c>
      <c r="E35" s="6">
        <v>10160377.07</v>
      </c>
    </row>
    <row r="36" spans="1:5" ht="84.75" customHeight="1" x14ac:dyDescent="0.25">
      <c r="A36" s="22" t="s">
        <v>95</v>
      </c>
      <c r="B36" s="23"/>
      <c r="C36" s="24"/>
      <c r="D36" s="17">
        <f>SUM(D37:D45)</f>
        <v>55573846.959999993</v>
      </c>
      <c r="E36" s="17">
        <f>SUM(E37:E45)</f>
        <v>52038695.620000012</v>
      </c>
    </row>
    <row r="37" spans="1:5" ht="84.75" customHeight="1" x14ac:dyDescent="0.25">
      <c r="A37" s="5" t="s">
        <v>49</v>
      </c>
      <c r="B37" s="5" t="s">
        <v>48</v>
      </c>
      <c r="C37" s="5" t="s">
        <v>50</v>
      </c>
      <c r="D37" s="6">
        <v>5716085.2300000004</v>
      </c>
      <c r="E37" s="6">
        <v>5716085.2300000004</v>
      </c>
    </row>
    <row r="38" spans="1:5" ht="198.75" customHeight="1" x14ac:dyDescent="0.25">
      <c r="A38" s="5" t="s">
        <v>125</v>
      </c>
      <c r="B38" s="5" t="s">
        <v>48</v>
      </c>
      <c r="C38" s="5" t="s">
        <v>85</v>
      </c>
      <c r="D38" s="6">
        <v>14854000</v>
      </c>
      <c r="E38" s="6">
        <v>14675488.58</v>
      </c>
    </row>
    <row r="39" spans="1:5" ht="189.75" customHeight="1" x14ac:dyDescent="0.25">
      <c r="A39" s="5" t="s">
        <v>126</v>
      </c>
      <c r="B39" s="5" t="s">
        <v>51</v>
      </c>
      <c r="C39" s="5" t="s">
        <v>52</v>
      </c>
      <c r="D39" s="6">
        <v>22044485.960000001</v>
      </c>
      <c r="E39" s="6">
        <v>19462873.309999999</v>
      </c>
    </row>
    <row r="40" spans="1:5" ht="84.75" customHeight="1" x14ac:dyDescent="0.25">
      <c r="A40" s="5" t="s">
        <v>127</v>
      </c>
      <c r="B40" s="5" t="s">
        <v>51</v>
      </c>
      <c r="C40" s="5" t="s">
        <v>128</v>
      </c>
      <c r="D40" s="6">
        <v>2500627.85</v>
      </c>
      <c r="E40" s="6">
        <v>1841801.09</v>
      </c>
    </row>
    <row r="41" spans="1:5" ht="229.5" customHeight="1" x14ac:dyDescent="0.25">
      <c r="A41" s="5" t="s">
        <v>129</v>
      </c>
      <c r="B41" s="5" t="s">
        <v>53</v>
      </c>
      <c r="C41" s="5" t="s">
        <v>54</v>
      </c>
      <c r="D41" s="6">
        <v>4703088</v>
      </c>
      <c r="E41" s="6">
        <v>4689153.84</v>
      </c>
    </row>
    <row r="42" spans="1:5" ht="191.25" customHeight="1" x14ac:dyDescent="0.25">
      <c r="A42" s="5" t="s">
        <v>130</v>
      </c>
      <c r="B42" s="5" t="s">
        <v>55</v>
      </c>
      <c r="C42" s="5" t="s">
        <v>54</v>
      </c>
      <c r="D42" s="6">
        <v>2560473.59</v>
      </c>
      <c r="E42" s="6">
        <v>2560473.59</v>
      </c>
    </row>
    <row r="43" spans="1:5" ht="84.75" customHeight="1" x14ac:dyDescent="0.25">
      <c r="A43" s="5" t="s">
        <v>131</v>
      </c>
      <c r="B43" s="5" t="s">
        <v>55</v>
      </c>
      <c r="C43" s="5" t="s">
        <v>132</v>
      </c>
      <c r="D43" s="6">
        <v>755195</v>
      </c>
      <c r="E43" s="6">
        <v>750079.98</v>
      </c>
    </row>
    <row r="44" spans="1:5" ht="84.75" customHeight="1" x14ac:dyDescent="0.25">
      <c r="A44" s="5" t="s">
        <v>133</v>
      </c>
      <c r="B44" s="5" t="s">
        <v>134</v>
      </c>
      <c r="C44" s="5" t="s">
        <v>135</v>
      </c>
      <c r="D44" s="6">
        <v>1539891.33</v>
      </c>
      <c r="E44" s="6">
        <v>1531210</v>
      </c>
    </row>
    <row r="45" spans="1:5" ht="84.75" customHeight="1" x14ac:dyDescent="0.25">
      <c r="A45" s="5" t="s">
        <v>136</v>
      </c>
      <c r="B45" s="5" t="s">
        <v>134</v>
      </c>
      <c r="C45" s="5" t="s">
        <v>137</v>
      </c>
      <c r="D45" s="6">
        <v>900000</v>
      </c>
      <c r="E45" s="6">
        <v>811530</v>
      </c>
    </row>
    <row r="46" spans="1:5" ht="84.75" customHeight="1" x14ac:dyDescent="0.25">
      <c r="A46" s="31" t="s">
        <v>92</v>
      </c>
      <c r="B46" s="32"/>
      <c r="C46" s="33"/>
      <c r="D46" s="17">
        <f>SUM(D47:D55)</f>
        <v>51013506.189999998</v>
      </c>
      <c r="E46" s="17">
        <f>SUM(E47:E55)</f>
        <v>40885000.080000006</v>
      </c>
    </row>
    <row r="47" spans="1:5" ht="84.75" customHeight="1" x14ac:dyDescent="0.25">
      <c r="A47" s="5" t="s">
        <v>57</v>
      </c>
      <c r="B47" s="5" t="s">
        <v>56</v>
      </c>
      <c r="C47" s="5" t="s">
        <v>58</v>
      </c>
      <c r="D47" s="6">
        <v>13704383.310000001</v>
      </c>
      <c r="E47" s="6">
        <v>8188948.0199999996</v>
      </c>
    </row>
    <row r="48" spans="1:5" ht="84.75" customHeight="1" x14ac:dyDescent="0.25">
      <c r="A48" s="5" t="s">
        <v>138</v>
      </c>
      <c r="B48" s="5" t="s">
        <v>59</v>
      </c>
      <c r="C48" s="5" t="s">
        <v>58</v>
      </c>
      <c r="D48" s="6">
        <v>3426095.82</v>
      </c>
      <c r="E48" s="6">
        <v>3379795.9800000004</v>
      </c>
    </row>
    <row r="49" spans="1:5" ht="84.75" customHeight="1" x14ac:dyDescent="0.25">
      <c r="A49" s="5" t="s">
        <v>139</v>
      </c>
      <c r="B49" s="5" t="s">
        <v>140</v>
      </c>
      <c r="C49" s="5" t="s">
        <v>141</v>
      </c>
      <c r="D49" s="6">
        <v>2000000</v>
      </c>
      <c r="E49" s="6">
        <v>808019.79</v>
      </c>
    </row>
    <row r="50" spans="1:5" ht="84.75" customHeight="1" x14ac:dyDescent="0.25">
      <c r="A50" s="5" t="s">
        <v>60</v>
      </c>
      <c r="B50" s="5" t="s">
        <v>56</v>
      </c>
      <c r="C50" s="5" t="s">
        <v>142</v>
      </c>
      <c r="D50" s="6">
        <v>6488658</v>
      </c>
      <c r="E50" s="6">
        <v>6487029.3700000001</v>
      </c>
    </row>
    <row r="51" spans="1:5" ht="84.75" customHeight="1" x14ac:dyDescent="0.25">
      <c r="A51" s="5" t="s">
        <v>60</v>
      </c>
      <c r="B51" s="5" t="s">
        <v>56</v>
      </c>
      <c r="C51" s="5" t="s">
        <v>143</v>
      </c>
      <c r="D51" s="6">
        <v>4335616.6900000004</v>
      </c>
      <c r="E51" s="6">
        <v>4335444.08</v>
      </c>
    </row>
    <row r="52" spans="1:5" ht="84.75" customHeight="1" x14ac:dyDescent="0.25">
      <c r="A52" s="5" t="s">
        <v>144</v>
      </c>
      <c r="B52" s="5" t="s">
        <v>140</v>
      </c>
      <c r="C52" s="5" t="s">
        <v>145</v>
      </c>
      <c r="D52" s="6">
        <v>16851100.490000002</v>
      </c>
      <c r="E52" s="6">
        <v>15078955.550000003</v>
      </c>
    </row>
    <row r="53" spans="1:5" ht="84.75" customHeight="1" x14ac:dyDescent="0.25">
      <c r="A53" s="5" t="s">
        <v>146</v>
      </c>
      <c r="B53" s="5" t="s">
        <v>56</v>
      </c>
      <c r="C53" s="5" t="s">
        <v>61</v>
      </c>
      <c r="D53" s="6">
        <v>2778152.37</v>
      </c>
      <c r="E53" s="6">
        <v>1616345.4</v>
      </c>
    </row>
    <row r="54" spans="1:5" ht="84.75" customHeight="1" x14ac:dyDescent="0.25">
      <c r="A54" s="5" t="s">
        <v>147</v>
      </c>
      <c r="B54" s="5" t="s">
        <v>140</v>
      </c>
      <c r="C54" s="5" t="s">
        <v>148</v>
      </c>
      <c r="D54" s="6">
        <v>1148899.51</v>
      </c>
      <c r="E54" s="6">
        <v>990461.89</v>
      </c>
    </row>
    <row r="55" spans="1:5" ht="84.75" customHeight="1" x14ac:dyDescent="0.25">
      <c r="A55" s="5" t="s">
        <v>149</v>
      </c>
      <c r="B55" s="5" t="s">
        <v>150</v>
      </c>
      <c r="C55" s="5" t="s">
        <v>151</v>
      </c>
      <c r="D55" s="6">
        <v>280600</v>
      </c>
      <c r="E55" s="6">
        <v>0</v>
      </c>
    </row>
    <row r="56" spans="1:5" ht="84.75" customHeight="1" x14ac:dyDescent="0.25">
      <c r="A56" s="31" t="s">
        <v>96</v>
      </c>
      <c r="B56" s="32"/>
      <c r="C56" s="33"/>
      <c r="D56" s="17">
        <f>SUM(D57:D60)</f>
        <v>7792152.1999999993</v>
      </c>
      <c r="E56" s="17">
        <f>SUM(E57:E60)</f>
        <v>6328271.1600000001</v>
      </c>
    </row>
    <row r="57" spans="1:5" ht="84.75" customHeight="1" x14ac:dyDescent="0.25">
      <c r="A57" s="5" t="s">
        <v>63</v>
      </c>
      <c r="B57" s="5" t="s">
        <v>62</v>
      </c>
      <c r="C57" s="5" t="s">
        <v>64</v>
      </c>
      <c r="D57" s="6">
        <v>358959.48</v>
      </c>
      <c r="E57" s="6">
        <v>358959.48</v>
      </c>
    </row>
    <row r="58" spans="1:5" ht="84.75" customHeight="1" x14ac:dyDescent="0.25">
      <c r="A58" s="5" t="s">
        <v>65</v>
      </c>
      <c r="B58" s="5" t="s">
        <v>62</v>
      </c>
      <c r="C58" s="5" t="s">
        <v>66</v>
      </c>
      <c r="D58" s="6">
        <v>6897992.2000000002</v>
      </c>
      <c r="E58" s="6">
        <v>5496399.6799999997</v>
      </c>
    </row>
    <row r="59" spans="1:5" ht="84.75" customHeight="1" x14ac:dyDescent="0.25">
      <c r="A59" s="5" t="s">
        <v>63</v>
      </c>
      <c r="B59" s="5" t="s">
        <v>67</v>
      </c>
      <c r="C59" s="5" t="s">
        <v>64</v>
      </c>
      <c r="D59" s="6">
        <v>61040.52</v>
      </c>
      <c r="E59" s="6">
        <v>0</v>
      </c>
    </row>
    <row r="60" spans="1:5" ht="84.75" customHeight="1" x14ac:dyDescent="0.25">
      <c r="A60" s="5" t="s">
        <v>152</v>
      </c>
      <c r="B60" s="5" t="s">
        <v>68</v>
      </c>
      <c r="C60" s="5" t="s">
        <v>69</v>
      </c>
      <c r="D60" s="6">
        <v>474160</v>
      </c>
      <c r="E60" s="6">
        <v>472912</v>
      </c>
    </row>
    <row r="61" spans="1:5" ht="84.75" customHeight="1" x14ac:dyDescent="0.25">
      <c r="A61" s="22" t="s">
        <v>91</v>
      </c>
      <c r="B61" s="23"/>
      <c r="C61" s="24"/>
      <c r="D61" s="17">
        <f>SUM(D62:D65)</f>
        <v>23673330</v>
      </c>
      <c r="E61" s="17">
        <f>SUM(E62:E65)</f>
        <v>16391913.939999999</v>
      </c>
    </row>
    <row r="62" spans="1:5" ht="84.75" customHeight="1" x14ac:dyDescent="0.25">
      <c r="A62" s="5" t="s">
        <v>86</v>
      </c>
      <c r="B62" s="5" t="s">
        <v>70</v>
      </c>
      <c r="C62" s="5" t="s">
        <v>153</v>
      </c>
      <c r="D62" s="6">
        <v>7248800</v>
      </c>
      <c r="E62" s="6">
        <v>32918.049999999814</v>
      </c>
    </row>
    <row r="63" spans="1:5" ht="84.75" customHeight="1" x14ac:dyDescent="0.25">
      <c r="A63" s="5" t="s">
        <v>86</v>
      </c>
      <c r="B63" s="5" t="s">
        <v>70</v>
      </c>
      <c r="C63" s="5" t="s">
        <v>154</v>
      </c>
      <c r="D63" s="6">
        <v>596000</v>
      </c>
      <c r="E63" s="6">
        <v>530465.89</v>
      </c>
    </row>
    <row r="64" spans="1:5" ht="84.75" customHeight="1" x14ac:dyDescent="0.25">
      <c r="A64" s="5" t="s">
        <v>155</v>
      </c>
      <c r="B64" s="5" t="s">
        <v>70</v>
      </c>
      <c r="C64" s="5" t="s">
        <v>156</v>
      </c>
      <c r="D64" s="6">
        <v>13828530</v>
      </c>
      <c r="E64" s="6">
        <v>13828530</v>
      </c>
    </row>
    <row r="65" spans="1:5" ht="84.75" customHeight="1" x14ac:dyDescent="0.25">
      <c r="A65" s="5" t="s">
        <v>157</v>
      </c>
      <c r="B65" s="5" t="s">
        <v>70</v>
      </c>
      <c r="C65" s="5" t="s">
        <v>158</v>
      </c>
      <c r="D65" s="6">
        <v>2000000</v>
      </c>
      <c r="E65" s="6">
        <v>2000000</v>
      </c>
    </row>
    <row r="66" spans="1:5" ht="84.75" customHeight="1" x14ac:dyDescent="0.25">
      <c r="A66" s="22" t="s">
        <v>97</v>
      </c>
      <c r="B66" s="23"/>
      <c r="C66" s="24"/>
      <c r="D66" s="17">
        <f>SUM(D67:D68)</f>
        <v>4626909</v>
      </c>
      <c r="E66" s="17">
        <f>SUM(E67:E68)</f>
        <v>4595349</v>
      </c>
    </row>
    <row r="67" spans="1:5" ht="84.75" customHeight="1" x14ac:dyDescent="0.25">
      <c r="A67" s="5" t="s">
        <v>159</v>
      </c>
      <c r="B67" s="5" t="s">
        <v>71</v>
      </c>
      <c r="C67" s="5" t="s">
        <v>72</v>
      </c>
      <c r="D67" s="6">
        <v>3432469</v>
      </c>
      <c r="E67" s="6">
        <v>3431834</v>
      </c>
    </row>
    <row r="68" spans="1:5" ht="84.75" customHeight="1" x14ac:dyDescent="0.25">
      <c r="A68" s="5" t="s">
        <v>160</v>
      </c>
      <c r="B68" s="5" t="s">
        <v>71</v>
      </c>
      <c r="C68" s="5" t="s">
        <v>161</v>
      </c>
      <c r="D68" s="6">
        <v>1194440</v>
      </c>
      <c r="E68" s="6">
        <v>1163515</v>
      </c>
    </row>
    <row r="69" spans="1:5" ht="84.75" customHeight="1" x14ac:dyDescent="0.25">
      <c r="A69" s="22" t="s">
        <v>90</v>
      </c>
      <c r="B69" s="23"/>
      <c r="C69" s="24"/>
      <c r="D69" s="17">
        <f>SUM(D70:D71)</f>
        <v>8703414.4499999993</v>
      </c>
      <c r="E69" s="17">
        <f>SUM(E70:E71)</f>
        <v>6413388.6200000001</v>
      </c>
    </row>
    <row r="70" spans="1:5" ht="84.75" customHeight="1" x14ac:dyDescent="0.25">
      <c r="A70" s="5" t="s">
        <v>162</v>
      </c>
      <c r="B70" s="5" t="s">
        <v>73</v>
      </c>
      <c r="C70" s="5" t="s">
        <v>74</v>
      </c>
      <c r="D70" s="6">
        <v>1495334.63</v>
      </c>
      <c r="E70" s="6">
        <v>1429699.96</v>
      </c>
    </row>
    <row r="71" spans="1:5" ht="150" customHeight="1" x14ac:dyDescent="0.25">
      <c r="A71" s="5" t="s">
        <v>76</v>
      </c>
      <c r="B71" s="5" t="s">
        <v>75</v>
      </c>
      <c r="C71" s="5" t="s">
        <v>77</v>
      </c>
      <c r="D71" s="6">
        <v>7208079.8200000003</v>
      </c>
      <c r="E71" s="6">
        <v>4983688.66</v>
      </c>
    </row>
    <row r="72" spans="1:5" ht="84.75" customHeight="1" x14ac:dyDescent="0.25">
      <c r="A72" s="22" t="s">
        <v>98</v>
      </c>
      <c r="B72" s="23"/>
      <c r="C72" s="24"/>
      <c r="D72" s="17">
        <f>SUM(D73:D73)</f>
        <v>77753517.530000001</v>
      </c>
      <c r="E72" s="17">
        <f>SUM(E73:E73)</f>
        <v>77413457.989999995</v>
      </c>
    </row>
    <row r="73" spans="1:5" ht="307.5" customHeight="1" x14ac:dyDescent="0.25">
      <c r="A73" s="5" t="s">
        <v>163</v>
      </c>
      <c r="B73" s="5" t="s">
        <v>78</v>
      </c>
      <c r="C73" s="5" t="s">
        <v>164</v>
      </c>
      <c r="D73" s="6">
        <v>77753517.530000001</v>
      </c>
      <c r="E73" s="6">
        <v>77413457.989999995</v>
      </c>
    </row>
    <row r="74" spans="1:5" ht="84.75" customHeight="1" x14ac:dyDescent="0.25">
      <c r="A74" s="22" t="s">
        <v>89</v>
      </c>
      <c r="B74" s="23"/>
      <c r="C74" s="24"/>
      <c r="D74" s="17">
        <f>SUM(D75:D75)</f>
        <v>2444984.9900000002</v>
      </c>
      <c r="E74" s="17">
        <f>SUM(E75:E75)</f>
        <v>1124980.5000000002</v>
      </c>
    </row>
    <row r="75" spans="1:5" ht="154.5" customHeight="1" x14ac:dyDescent="0.25">
      <c r="A75" s="5" t="s">
        <v>165</v>
      </c>
      <c r="B75" s="5" t="s">
        <v>79</v>
      </c>
      <c r="C75" s="5" t="s">
        <v>166</v>
      </c>
      <c r="D75" s="6">
        <v>2444984.9900000002</v>
      </c>
      <c r="E75" s="6">
        <v>1124980.5000000002</v>
      </c>
    </row>
    <row r="76" spans="1:5" ht="84.75" customHeight="1" x14ac:dyDescent="0.25">
      <c r="A76" s="22" t="s">
        <v>88</v>
      </c>
      <c r="B76" s="23"/>
      <c r="C76" s="24"/>
      <c r="D76" s="17">
        <f>SUM(D77)</f>
        <v>524000</v>
      </c>
      <c r="E76" s="17">
        <f>SUM(E77)</f>
        <v>145993.32999999999</v>
      </c>
    </row>
    <row r="77" spans="1:5" ht="84.75" customHeight="1" x14ac:dyDescent="0.25">
      <c r="A77" s="5" t="s">
        <v>81</v>
      </c>
      <c r="B77" s="5" t="s">
        <v>80</v>
      </c>
      <c r="C77" s="5" t="s">
        <v>82</v>
      </c>
      <c r="D77" s="6">
        <v>524000</v>
      </c>
      <c r="E77" s="6">
        <v>145993.32999999999</v>
      </c>
    </row>
    <row r="78" spans="1:5" ht="84.75" customHeight="1" x14ac:dyDescent="0.25">
      <c r="A78" s="28" t="s">
        <v>168</v>
      </c>
      <c r="B78" s="29"/>
      <c r="C78" s="30"/>
      <c r="D78" s="19">
        <f>SUM(D79:D80)</f>
        <v>3835184.7</v>
      </c>
      <c r="E78" s="19">
        <f>SUM(E79:E80)</f>
        <v>3562822.1</v>
      </c>
    </row>
    <row r="79" spans="1:5" ht="84.75" customHeight="1" x14ac:dyDescent="0.25">
      <c r="A79" s="20" t="s">
        <v>169</v>
      </c>
      <c r="B79" s="20" t="s">
        <v>170</v>
      </c>
      <c r="C79" s="20" t="s">
        <v>171</v>
      </c>
      <c r="D79" s="21">
        <v>2100686.7000000002</v>
      </c>
      <c r="E79" s="21">
        <v>2072815.1</v>
      </c>
    </row>
    <row r="80" spans="1:5" ht="84.75" customHeight="1" x14ac:dyDescent="0.25">
      <c r="A80" s="20" t="s">
        <v>172</v>
      </c>
      <c r="B80" s="20" t="s">
        <v>170</v>
      </c>
      <c r="C80" s="20" t="s">
        <v>173</v>
      </c>
      <c r="D80" s="21">
        <v>1734498</v>
      </c>
      <c r="E80" s="21">
        <v>1490007</v>
      </c>
    </row>
    <row r="81" spans="1:9" ht="84.75" customHeight="1" x14ac:dyDescent="0.25">
      <c r="A81" s="28" t="s">
        <v>174</v>
      </c>
      <c r="B81" s="29"/>
      <c r="C81" s="30"/>
      <c r="D81" s="19">
        <f>SUM(D82:D83)</f>
        <v>900000</v>
      </c>
      <c r="E81" s="19">
        <f>SUM(E82:E83)</f>
        <v>879252.28</v>
      </c>
    </row>
    <row r="82" spans="1:9" ht="84.75" customHeight="1" x14ac:dyDescent="0.25">
      <c r="A82" s="20" t="s">
        <v>175</v>
      </c>
      <c r="B82" s="20" t="s">
        <v>176</v>
      </c>
      <c r="C82" s="20" t="s">
        <v>177</v>
      </c>
      <c r="D82" s="21">
        <v>888200</v>
      </c>
      <c r="E82" s="21">
        <v>869252.48</v>
      </c>
    </row>
    <row r="83" spans="1:9" ht="84.75" customHeight="1" x14ac:dyDescent="0.25">
      <c r="A83" s="20" t="s">
        <v>175</v>
      </c>
      <c r="B83" s="20" t="s">
        <v>176</v>
      </c>
      <c r="C83" s="20" t="s">
        <v>178</v>
      </c>
      <c r="D83" s="21">
        <v>11800</v>
      </c>
      <c r="E83" s="21">
        <v>9999.7999999999993</v>
      </c>
    </row>
    <row r="84" spans="1:9" ht="84.75" customHeight="1" x14ac:dyDescent="0.25">
      <c r="A84" s="22" t="s">
        <v>87</v>
      </c>
      <c r="B84" s="23"/>
      <c r="C84" s="24"/>
      <c r="D84" s="17">
        <f>SUM(D85:D85)</f>
        <v>32630004.469999999</v>
      </c>
      <c r="E84" s="17">
        <f>SUM(E85:E85)</f>
        <v>29734777.509999998</v>
      </c>
    </row>
    <row r="85" spans="1:9" ht="120.75" customHeight="1" x14ac:dyDescent="0.25">
      <c r="A85" s="5" t="s">
        <v>167</v>
      </c>
      <c r="B85" s="5" t="s">
        <v>83</v>
      </c>
      <c r="C85" s="5" t="s">
        <v>84</v>
      </c>
      <c r="D85" s="6">
        <v>32630004.469999999</v>
      </c>
      <c r="E85" s="6">
        <v>29734777.509999998</v>
      </c>
    </row>
    <row r="86" spans="1:9" ht="26.25" customHeight="1" x14ac:dyDescent="0.25">
      <c r="A86" s="7"/>
      <c r="B86" s="8"/>
      <c r="C86" s="8"/>
      <c r="D86" s="9"/>
      <c r="E86" s="9"/>
    </row>
    <row r="87" spans="1:9" ht="84.75" customHeight="1" x14ac:dyDescent="0.25">
      <c r="A87" s="25" t="s">
        <v>99</v>
      </c>
      <c r="B87" s="26"/>
      <c r="C87" s="27"/>
      <c r="D87" s="18">
        <f>SUM(D5,D34,D36,D46,D56,D61,D66,D69,D72,D74,D76,D78,D81,D84)</f>
        <v>638224498.70000005</v>
      </c>
      <c r="E87" s="18">
        <f>SUM(E5,E34,E36,E46,E56,E61,E66,E69,E72,E74,E76,E78,E81,E84)</f>
        <v>549371994.88</v>
      </c>
      <c r="I87" s="13"/>
    </row>
    <row r="88" spans="1:9" ht="21" customHeight="1" x14ac:dyDescent="0.25">
      <c r="A88" s="7"/>
      <c r="B88" s="8"/>
      <c r="C88" s="8"/>
      <c r="D88" s="10"/>
      <c r="E88" s="10"/>
    </row>
    <row r="89" spans="1:9" ht="29.25" customHeight="1" x14ac:dyDescent="0.25">
      <c r="A89" s="11" t="s">
        <v>100</v>
      </c>
      <c r="B89" s="8"/>
      <c r="C89" s="8"/>
      <c r="D89" s="12"/>
      <c r="E89" s="12"/>
    </row>
    <row r="90" spans="1:9" ht="84.75" customHeight="1" x14ac:dyDescent="0.25"/>
    <row r="91" spans="1:9" ht="84.75" customHeight="1" x14ac:dyDescent="0.25"/>
    <row r="92" spans="1:9" ht="84.75" customHeight="1" x14ac:dyDescent="0.25"/>
    <row r="93" spans="1:9" ht="84.75" customHeight="1" x14ac:dyDescent="0.25"/>
    <row r="94" spans="1:9" ht="84.75" customHeight="1" x14ac:dyDescent="0.25"/>
    <row r="95" spans="1:9" ht="84.75" customHeight="1" x14ac:dyDescent="0.25"/>
    <row r="96" spans="1:9" ht="84.75" customHeight="1" x14ac:dyDescent="0.25"/>
    <row r="97" ht="84.75" customHeight="1" x14ac:dyDescent="0.25"/>
    <row r="98" ht="84.75" customHeight="1" x14ac:dyDescent="0.25"/>
    <row r="99" ht="84.75" customHeight="1" x14ac:dyDescent="0.25"/>
    <row r="100" ht="84.75" customHeight="1" x14ac:dyDescent="0.25"/>
    <row r="101" ht="84.75" customHeight="1" x14ac:dyDescent="0.25"/>
    <row r="102" ht="84.75" customHeight="1" x14ac:dyDescent="0.25"/>
    <row r="103" ht="84.75" customHeight="1" x14ac:dyDescent="0.25"/>
    <row r="104" ht="84.75" customHeight="1" x14ac:dyDescent="0.25"/>
    <row r="105" ht="84.75" customHeight="1" x14ac:dyDescent="0.25"/>
    <row r="106" ht="84.75" customHeight="1" x14ac:dyDescent="0.25"/>
    <row r="107" ht="84.75" customHeight="1" x14ac:dyDescent="0.25"/>
    <row r="108" ht="84.75" customHeight="1" x14ac:dyDescent="0.25"/>
    <row r="109" ht="84.75" customHeight="1" x14ac:dyDescent="0.25"/>
    <row r="110" ht="84.75" customHeight="1" x14ac:dyDescent="0.25"/>
    <row r="111" ht="84.75" customHeight="1" x14ac:dyDescent="0.25"/>
    <row r="112" ht="84.75" customHeight="1" x14ac:dyDescent="0.25"/>
    <row r="113" ht="84.75" customHeight="1" x14ac:dyDescent="0.25"/>
    <row r="114" ht="84.75" customHeight="1" x14ac:dyDescent="0.25"/>
    <row r="115" ht="84.75" customHeight="1" x14ac:dyDescent="0.25"/>
    <row r="116" ht="84.75" customHeight="1" x14ac:dyDescent="0.25"/>
    <row r="117" ht="84.75" customHeight="1" x14ac:dyDescent="0.25"/>
    <row r="118" ht="84.75" customHeight="1" x14ac:dyDescent="0.25"/>
    <row r="119" ht="84.75" customHeight="1" x14ac:dyDescent="0.25"/>
    <row r="120" ht="84.75" customHeight="1" x14ac:dyDescent="0.25"/>
    <row r="121" ht="84.75" customHeight="1" x14ac:dyDescent="0.25"/>
    <row r="122" ht="84.75" customHeight="1" x14ac:dyDescent="0.25"/>
    <row r="123" ht="84.75" customHeight="1" x14ac:dyDescent="0.25"/>
    <row r="124" ht="84.75" customHeight="1" x14ac:dyDescent="0.25"/>
    <row r="125" ht="84.75" customHeight="1" x14ac:dyDescent="0.25"/>
    <row r="126" ht="84.75" customHeight="1" x14ac:dyDescent="0.25"/>
    <row r="127" ht="84.75" customHeight="1" x14ac:dyDescent="0.25"/>
    <row r="128" ht="84.75" customHeight="1" x14ac:dyDescent="0.25"/>
    <row r="129" ht="84.75" customHeight="1" x14ac:dyDescent="0.25"/>
    <row r="130" ht="84.75" customHeight="1" x14ac:dyDescent="0.25"/>
    <row r="131" ht="84.75" customHeight="1" x14ac:dyDescent="0.25"/>
    <row r="132" ht="84.75" customHeight="1" x14ac:dyDescent="0.25"/>
    <row r="133" ht="84.75" customHeight="1" x14ac:dyDescent="0.25"/>
    <row r="134" ht="84.75" customHeight="1" x14ac:dyDescent="0.25"/>
    <row r="135" ht="84.75" customHeight="1" x14ac:dyDescent="0.25"/>
    <row r="136" ht="84.75" customHeight="1" x14ac:dyDescent="0.25"/>
    <row r="137" ht="84.75" customHeight="1" x14ac:dyDescent="0.25"/>
    <row r="138" ht="84.75" customHeight="1" x14ac:dyDescent="0.25"/>
    <row r="139" ht="84.75" customHeight="1" x14ac:dyDescent="0.25"/>
    <row r="140" ht="84.75" customHeight="1" x14ac:dyDescent="0.25"/>
    <row r="141" ht="84.75" customHeight="1" x14ac:dyDescent="0.25"/>
    <row r="142" ht="84.75" customHeight="1" x14ac:dyDescent="0.25"/>
    <row r="143" ht="84.75" customHeight="1" x14ac:dyDescent="0.25"/>
    <row r="144" ht="84.75" customHeight="1" x14ac:dyDescent="0.25"/>
    <row r="145" ht="84.75" customHeight="1" x14ac:dyDescent="0.25"/>
    <row r="146" ht="84.75" customHeight="1" x14ac:dyDescent="0.25"/>
    <row r="147" ht="84.75" customHeight="1" x14ac:dyDescent="0.25"/>
    <row r="148" ht="84.75" customHeight="1" x14ac:dyDescent="0.25"/>
    <row r="149" ht="84.75" customHeight="1" x14ac:dyDescent="0.25"/>
    <row r="150" ht="84.75" customHeight="1" x14ac:dyDescent="0.25"/>
    <row r="151" ht="84.75" customHeight="1" x14ac:dyDescent="0.25"/>
    <row r="152" ht="84.75" customHeight="1" x14ac:dyDescent="0.25"/>
    <row r="153" ht="84.75" customHeight="1" x14ac:dyDescent="0.25"/>
    <row r="154" ht="84.75" customHeight="1" x14ac:dyDescent="0.25"/>
    <row r="155" ht="84.75" customHeight="1" x14ac:dyDescent="0.25"/>
    <row r="156" ht="84.75" customHeight="1" x14ac:dyDescent="0.25"/>
    <row r="157" ht="84.75" customHeight="1" x14ac:dyDescent="0.25"/>
    <row r="158" ht="84.75" customHeight="1" x14ac:dyDescent="0.25"/>
    <row r="159" ht="84.75" customHeight="1" x14ac:dyDescent="0.25"/>
    <row r="160" ht="84.75" customHeight="1" x14ac:dyDescent="0.25"/>
    <row r="161" ht="84.75" customHeight="1" x14ac:dyDescent="0.25"/>
    <row r="162" ht="84.75" customHeight="1" x14ac:dyDescent="0.25"/>
    <row r="163" ht="84.75" customHeight="1" x14ac:dyDescent="0.25"/>
    <row r="164" ht="84.75" customHeight="1" x14ac:dyDescent="0.25"/>
    <row r="165" ht="84.75" customHeight="1" x14ac:dyDescent="0.25"/>
    <row r="166" ht="84.75" customHeight="1" x14ac:dyDescent="0.25"/>
    <row r="167" ht="84.75" customHeight="1" x14ac:dyDescent="0.25"/>
    <row r="168" ht="84.75" customHeight="1" x14ac:dyDescent="0.25"/>
    <row r="169" ht="84.75" customHeight="1" x14ac:dyDescent="0.25"/>
    <row r="170" ht="84.75" customHeight="1" x14ac:dyDescent="0.25"/>
    <row r="171" ht="84.75" customHeight="1" x14ac:dyDescent="0.25"/>
    <row r="172" ht="84.75" customHeight="1" x14ac:dyDescent="0.25"/>
  </sheetData>
  <mergeCells count="16">
    <mergeCell ref="A56:C56"/>
    <mergeCell ref="A61:C61"/>
    <mergeCell ref="A66:C66"/>
    <mergeCell ref="A69:C69"/>
    <mergeCell ref="A1:E1"/>
    <mergeCell ref="A5:C5"/>
    <mergeCell ref="A34:C34"/>
    <mergeCell ref="A36:C36"/>
    <mergeCell ref="A46:C46"/>
    <mergeCell ref="A84:C84"/>
    <mergeCell ref="A87:C87"/>
    <mergeCell ref="A72:C72"/>
    <mergeCell ref="A74:C74"/>
    <mergeCell ref="A76:C76"/>
    <mergeCell ref="A78:C78"/>
    <mergeCell ref="A81:C8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Descentralizações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N003</dc:creator>
  <cp:lastModifiedBy>diplan003@outlook.com</cp:lastModifiedBy>
  <dcterms:created xsi:type="dcterms:W3CDTF">2023-07-04T19:38:50Z</dcterms:created>
  <dcterms:modified xsi:type="dcterms:W3CDTF">2024-04-10T18:10:35Z</dcterms:modified>
</cp:coreProperties>
</file>